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656"/>
  </bookViews>
  <sheets>
    <sheet name="SEP-Financial" sheetId="1" r:id="rId1"/>
    <sheet name="SEP-Physical" sheetId="2" r:id="rId2"/>
    <sheet name="SM &amp; ID" sheetId="3" r:id="rId3"/>
    <sheet name="SUSV" sheetId="4" r:id="rId4"/>
    <sheet name="CB &amp; T" sheetId="5" r:id="rId5"/>
    <sheet name="SUH" sheetId="6" r:id="rId6"/>
    <sheet name="EST &amp; P" sheetId="7" r:id="rId7"/>
    <sheet name="FINANCIAL" sheetId="8" r:id="rId8"/>
  </sheets>
  <calcPr calcId="124519"/>
</workbook>
</file>

<file path=xl/calcChain.xml><?xml version="1.0" encoding="utf-8"?>
<calcChain xmlns="http://schemas.openxmlformats.org/spreadsheetml/2006/main">
  <c r="D11" i="3"/>
  <c r="E11"/>
  <c r="C11"/>
  <c r="E25" i="5" l="1"/>
  <c r="E76" i="3"/>
  <c r="E45"/>
  <c r="D34" i="2"/>
  <c r="E34"/>
  <c r="C34"/>
  <c r="D22"/>
  <c r="E22"/>
  <c r="C22"/>
  <c r="D9"/>
  <c r="E9"/>
  <c r="C9"/>
  <c r="A2" i="8"/>
  <c r="F14" l="1"/>
  <c r="E14"/>
  <c r="D14"/>
  <c r="C14"/>
  <c r="E50" i="7"/>
  <c r="E51"/>
  <c r="E49"/>
  <c r="E43"/>
  <c r="E42"/>
  <c r="H31"/>
  <c r="H32"/>
  <c r="H33"/>
  <c r="H34"/>
  <c r="H35"/>
  <c r="H36"/>
  <c r="H30"/>
  <c r="F19"/>
  <c r="F20"/>
  <c r="F21"/>
  <c r="F22"/>
  <c r="F23"/>
  <c r="F24"/>
  <c r="F18"/>
  <c r="F7"/>
  <c r="F8"/>
  <c r="F9"/>
  <c r="F10"/>
  <c r="F11"/>
  <c r="F12"/>
  <c r="F6"/>
  <c r="A2"/>
  <c r="A14" s="1"/>
  <c r="A26" s="1"/>
  <c r="A38" s="1"/>
  <c r="A45" s="1"/>
  <c r="A2" i="6"/>
  <c r="A16" s="1"/>
  <c r="E23" i="5"/>
  <c r="E24"/>
  <c r="E22"/>
  <c r="A2"/>
  <c r="A10" s="1"/>
  <c r="A18" s="1"/>
  <c r="E46" i="4"/>
  <c r="E47"/>
  <c r="E48"/>
  <c r="E45"/>
  <c r="A2"/>
  <c r="A12" s="1"/>
  <c r="A24" s="1"/>
  <c r="A32" s="1"/>
  <c r="A41" s="1"/>
  <c r="E72" i="3"/>
  <c r="E73"/>
  <c r="E74"/>
  <c r="E75"/>
  <c r="E71"/>
  <c r="F63"/>
  <c r="F64"/>
  <c r="F65"/>
  <c r="F62"/>
  <c r="F52" l="1"/>
  <c r="F53"/>
  <c r="F54"/>
  <c r="F55"/>
  <c r="F56"/>
  <c r="F51"/>
  <c r="E41"/>
  <c r="E42"/>
  <c r="E43"/>
  <c r="E44"/>
  <c r="E40"/>
  <c r="F34"/>
  <c r="F33"/>
  <c r="F26"/>
  <c r="F27"/>
  <c r="F25"/>
  <c r="F7"/>
  <c r="F8"/>
  <c r="F9"/>
  <c r="F10"/>
  <c r="F11"/>
  <c r="F12"/>
  <c r="F13"/>
  <c r="F14"/>
  <c r="F15"/>
  <c r="F6"/>
  <c r="A2"/>
  <c r="A21" s="1"/>
  <c r="A29" s="1"/>
  <c r="A36" s="1"/>
  <c r="A47" s="1"/>
  <c r="A58" s="1"/>
  <c r="A67" s="1"/>
  <c r="F41" i="2"/>
  <c r="F40"/>
  <c r="F33"/>
  <c r="F34"/>
  <c r="F32"/>
  <c r="F19"/>
  <c r="F20"/>
  <c r="F21"/>
  <c r="F22"/>
  <c r="F23"/>
  <c r="F24"/>
  <c r="F25"/>
  <c r="F26"/>
  <c r="F18"/>
  <c r="F7"/>
  <c r="F8"/>
  <c r="F9"/>
  <c r="F10"/>
  <c r="F11"/>
  <c r="F12"/>
  <c r="F6"/>
  <c r="A2"/>
  <c r="A14" s="1"/>
  <c r="A33" i="1"/>
  <c r="F30"/>
  <c r="F19"/>
  <c r="F20"/>
  <c r="F21"/>
  <c r="F22"/>
  <c r="F23"/>
  <c r="F24"/>
  <c r="F18"/>
  <c r="F7"/>
  <c r="F8"/>
  <c r="F9"/>
  <c r="F10"/>
  <c r="F11"/>
  <c r="F12"/>
  <c r="F6"/>
  <c r="A26"/>
  <c r="A14"/>
  <c r="A36" i="2" l="1"/>
  <c r="A28"/>
</calcChain>
</file>

<file path=xl/sharedStrings.xml><?xml version="1.0" encoding="utf-8"?>
<sst xmlns="http://schemas.openxmlformats.org/spreadsheetml/2006/main" count="617" uniqueCount="263">
  <si>
    <t>MONTHLY PROGRESS REPORT FOR SELF EMPLOYMENT PROGRAMME (SEP) - FINANCIAL</t>
  </si>
  <si>
    <t>1. AMOUNT OF LOAN DISBURSED UNDER SEP-I (INDIVIDUAL ENTERPRISE) Rs. IN LAKH</t>
  </si>
  <si>
    <t>SR_NO.</t>
  </si>
  <si>
    <t>ANNUAL
CREDIT
TARGET</t>
  </si>
  <si>
    <t>AMOUNT OF LOAN
DISBURSED AT THE BEGINNING OF
THE MONTH</t>
  </si>
  <si>
    <t>AMOUNT OF LOAN
DISBURSED DURING 
THE MONTH</t>
  </si>
  <si>
    <t>CUMULATIVE AMOUNT OF LOAN
DISBURSED BY END OF THE
MONTH</t>
  </si>
  <si>
    <t>[1]</t>
  </si>
  <si>
    <t>[2]</t>
  </si>
  <si>
    <t>[3]</t>
  </si>
  <si>
    <t>[4]</t>
  </si>
  <si>
    <t>[5]</t>
  </si>
  <si>
    <t>[6]=[4]+[5]</t>
  </si>
  <si>
    <t>I</t>
  </si>
  <si>
    <t>II</t>
  </si>
  <si>
    <t>SC</t>
  </si>
  <si>
    <t>III</t>
  </si>
  <si>
    <t>ST</t>
  </si>
  <si>
    <t>IV</t>
  </si>
  <si>
    <t>OTHERS</t>
  </si>
  <si>
    <t>V</t>
  </si>
  <si>
    <t>MINORITY OUT OF TOTAL</t>
  </si>
  <si>
    <t>VI</t>
  </si>
  <si>
    <t>WOMEN OUT OF TOTAL</t>
  </si>
  <si>
    <t>VII</t>
  </si>
  <si>
    <t>DISABLED OUT OF TOTAL</t>
  </si>
  <si>
    <t>3. SHG BANK LINKAGE PROGRAMME - LOAN DISBURSEMENT DETAILS (Rs. IN LACS)</t>
  </si>
  <si>
    <t>TOTAL AMOUNT OF LOAN DISBURSED TO SHGs</t>
  </si>
  <si>
    <t>ALL SHGs</t>
  </si>
  <si>
    <t>WOMEN SHGs OUT OF TOTAL</t>
  </si>
  <si>
    <t>4.AMOUNT OF INTEREST SUBSIDY RELEASED TO BANKS UNDER SEP.</t>
  </si>
  <si>
    <t>CUMULATIVE SUBSIDY RELEASED(FROM THE BEGINNING OF THE YEAR TO END OF THE MONTH)</t>
  </si>
  <si>
    <t>UNDER SEP-I INDIVIDUAL ENT.</t>
  </si>
  <si>
    <t>UNDER SEP-G GROUP ENT.</t>
  </si>
  <si>
    <t>UNDER SHG BANK LINKAGE PROGRAMME - TO TOTAL SHGs</t>
  </si>
  <si>
    <t>UNDER SHG BANK LINKAGE PROGRAMME - TO WOMEN SHGs OUT OF TOTAL SHGs</t>
  </si>
  <si>
    <t>TOTAL AMOUNT OF SUBSIDY RELEASED TO BANKS</t>
  </si>
  <si>
    <t>MONTHLY PROGRESS REPORT FOR SELF EMPLOYMENT PROGRAMME - (PHYSICAL PROGRESS)</t>
  </si>
  <si>
    <t>1. No. OF BENEFICIARIES ASSISTED WITH LOANS UNDER SEP - I (INDIVIDUAL ENTERPRISES)</t>
  </si>
  <si>
    <t>PROGRAM/MONITORING
PARAMETER</t>
  </si>
  <si>
    <t>ANNUAL
TARGET(No. OF BENEFICIARIES)</t>
  </si>
  <si>
    <t>No. OF LOANS DISBURSED AT THE BEGINNING OF THE MONTH</t>
  </si>
  <si>
    <t>No. OF LOANS
DISBURSED DURING 
THE MONTH</t>
  </si>
  <si>
    <t>TOTAL LOANS DISBURSED BY END OF THE MONTH</t>
  </si>
  <si>
    <t>TOTAL</t>
  </si>
  <si>
    <t>2. No. OF BENEFICIARIES ASSISTED WITH LOANS UNDER SEP - G (GROUP ENTERPRISES)</t>
  </si>
  <si>
    <t>No. OF BENEFICIARIES IN ASSISTED 
WITH LOANS UNDER SEP-G</t>
  </si>
  <si>
    <t>No. OF GROUP ENTERPRISES ASSISTED
WITH LOAN UNDER SEP-G</t>
  </si>
  <si>
    <t>3. No. OF SELF HELP GROUPS DISBURSED LOANS UNDER SHG BANK LINKAGE PROGRAMME</t>
  </si>
  <si>
    <t>ANNUAL
TARGET(No. OF SHGs)</t>
  </si>
  <si>
    <t>ACHIEVEMENT AT THE BEGINNING OF THE MONTH IN CURRENT FY</t>
  </si>
  <si>
    <t>ACHIEVEMENT DURING THE MONTH</t>
  </si>
  <si>
    <t>CUMULATIVE ACHIEVEMENT BY END OF THE MONTH</t>
  </si>
  <si>
    <t>ONLY WOMEN SHGs</t>
  </si>
  <si>
    <t>OTHER SHGs</t>
  </si>
  <si>
    <t>TOTAL SHGs (1.1+1.2)</t>
  </si>
  <si>
    <t>4. DETAILS OF PENDING APPLICATIONS / LOANS (SEP)</t>
  </si>
  <si>
    <t>FOR SEP - I</t>
  </si>
  <si>
    <t>FOR SEP-G</t>
  </si>
  <si>
    <t>FOR SHG BANK LINKAGE</t>
  </si>
  <si>
    <t>[6]= (3)+[4]+[5]</t>
  </si>
  <si>
    <t>No. OF APPLICATIONS PENDING (WITH ULBs) AT END OF THE MONTH</t>
  </si>
  <si>
    <t>No. OF APPLICATIONS PENDING (WITH BANKs) AT END OF THE MONTH</t>
  </si>
  <si>
    <t>MONTHLY PROGRESS REPORT FOR  SOCIAL MOBILIZATION &amp; INSTITUTION DEVELOPMENT (SM &amp; ID)</t>
  </si>
  <si>
    <t xml:space="preserve">1. SELF-HELP GROUPS (SHGs) , AREA LEVEL FEDERATION (ALFs) &amp; CITY LEVEL FEDERATION S (CLFs) FORMATION </t>
  </si>
  <si>
    <t>ANNUAL
TARGET</t>
  </si>
  <si>
    <t>TOTAL ACHIEVEMENT AT END OF THE MONTH</t>
  </si>
  <si>
    <t>NO. OF SHG FORMED UNDER NULM</t>
  </si>
  <si>
    <t>No. OF MEMBERS IN THE SHGs UNDER NULM</t>
  </si>
  <si>
    <t>(I)</t>
  </si>
  <si>
    <t>(II)</t>
  </si>
  <si>
    <t>(III)</t>
  </si>
  <si>
    <t>OTHER</t>
  </si>
  <si>
    <t>(IV)</t>
  </si>
  <si>
    <t>(V)</t>
  </si>
  <si>
    <t>(VI)</t>
  </si>
  <si>
    <t>(VII)</t>
  </si>
  <si>
    <t>(VIII)</t>
  </si>
  <si>
    <t>URBAN POOR MEMBERS OUT OF TOTAL</t>
  </si>
  <si>
    <t>2(I)</t>
  </si>
  <si>
    <t>2(II)</t>
  </si>
  <si>
    <t>No. OF MEMBER SHGs IN ALFs</t>
  </si>
  <si>
    <t>3(I)</t>
  </si>
  <si>
    <t>No. OF CLFs FORMED</t>
  </si>
  <si>
    <t>3(II)</t>
  </si>
  <si>
    <t>No. OF MEMBER ALFs IN CLFs</t>
  </si>
  <si>
    <t>2. SHG MOBILIZATION THROUGH RESOURCE ORGANIZATIONS(ROs)</t>
  </si>
  <si>
    <t>CUMMULATIVE AT END OF THE MONTH</t>
  </si>
  <si>
    <t>No. OF CITIES COVERED UNDER NULM BY Ros</t>
  </si>
  <si>
    <t xml:space="preserve">No. OF Ros SELECTED </t>
  </si>
  <si>
    <t>SHG FORMATION TARGETS GIVEN TO Ros</t>
  </si>
  <si>
    <t>3. REVOLVING FUND (RF) SUPPORT.</t>
  </si>
  <si>
    <t>PROGRAM/MONITORING PARAMETER</t>
  </si>
  <si>
    <t>ANNUAL TARGET</t>
  </si>
  <si>
    <t>No. OF SHGs GIVEN RF</t>
  </si>
  <si>
    <t>No. OF ALFs GIVEN RF</t>
  </si>
  <si>
    <t>[6]= [4]+[5]</t>
  </si>
  <si>
    <t>[5] = [3] + [4]</t>
  </si>
  <si>
    <t>5. UNIVERSAL FINANCIAL INCLUSION</t>
  </si>
  <si>
    <t>No.OF FINANCIAL LITERACY CAMPS ORGANISED</t>
  </si>
  <si>
    <t>1(I)</t>
  </si>
  <si>
    <t>NO. OF BENEFICIARIES COVERED IN FINANCIAL LITERACY CAMPS.</t>
  </si>
  <si>
    <t>No. OF BASIC SERVICE BANK DEPOSIT ACCOUNTS (BSBDAs) 
OPENED FOR NULM BENEFICIARIES (ONLY ACTIVATED A/Cs)</t>
  </si>
  <si>
    <t>No. OF NULM BENEFICIARIES LINKED WITH INSURANCE (ONLY ISSUED POLICIES)</t>
  </si>
  <si>
    <t>LIFE INSURANCE (JANSHREE)</t>
  </si>
  <si>
    <t>HEALTH INSURANCE(RSBY)</t>
  </si>
  <si>
    <t>[6] = [4] + [5]</t>
  </si>
  <si>
    <t>6. CITY LIVELYHOOD CENTRES (CLCs)</t>
  </si>
  <si>
    <t>[6] = [4]+[5]</t>
  </si>
  <si>
    <t>No. OF CLCs TO BE ESTABLISHED</t>
  </si>
  <si>
    <t>No. OF CITIES COVERED</t>
  </si>
  <si>
    <t>TOTAL AMOUNT RELEASED AT THE BIGINNING OF THE MONTH</t>
  </si>
  <si>
    <t>TOTAL AMOUNT RELEASED DURING  THE MONTH</t>
  </si>
  <si>
    <t>CUMULATIVE AMOUNT RELEASED BY END OF THE MONTH</t>
  </si>
  <si>
    <t>[5] = [3]+[4]</t>
  </si>
  <si>
    <t>AMOUNT DISBURSED TO Ros</t>
  </si>
  <si>
    <t>AMOUNT OF RF GIVEN TO SHGs</t>
  </si>
  <si>
    <t>AMOUNT OF RF GIVEN TO ALFs</t>
  </si>
  <si>
    <t>AMOUNT SPENT ON TRAINING OF ALFs &amp; CLFs</t>
  </si>
  <si>
    <t>AMOUNT DISBURSED FOR CLCs</t>
  </si>
  <si>
    <t>MONTHLY PROGRESS REPORT FOR  SUPPORT TO URBAN STREET VENDORS</t>
  </si>
  <si>
    <t>1. SURVEY OF STREET VENDORS</t>
  </si>
  <si>
    <t>CUMULATIVE PROGRESS (FROM BEGINNING OF YEAR TO END OF THE MONTH)</t>
  </si>
  <si>
    <t>No. OF CITIES TO BE COVERED FOR STREET VENDOR SURVEY</t>
  </si>
  <si>
    <t>No. OF CITIES IN WHICH VENDOR SURVEY STARTED</t>
  </si>
  <si>
    <t>No. OF CITIES COMPLETED VENDOR SURVEY</t>
  </si>
  <si>
    <t>No. OF STREET VENDORS IDENTIFIED IN SURVEYED CITIES</t>
  </si>
  <si>
    <t>No. OF STREET VENDORS ISSUED ID CARDS</t>
  </si>
  <si>
    <t>2. OTHER SERVICES TO STREET VENDORS</t>
  </si>
  <si>
    <t>No. OF BASIC SAVING ACCOUNT OPENED FOR STREET VENDORS</t>
  </si>
  <si>
    <t>No. OF STREET VENDORS COVERED UNDER FINANCIAL LITERACY CAMPS</t>
  </si>
  <si>
    <t>No. OF TRAINING PROGRAMMES ORGANISED FOR STREET VENDORS</t>
  </si>
  <si>
    <t>No. OF CREDIT CARDS ISSUED TO STREET VENDORS</t>
  </si>
  <si>
    <t>No. OF STREET VENDORS LINKED WITH INSURANCE SCHEMES.</t>
  </si>
  <si>
    <t>LIFE INSURANCE(JANSHREE)</t>
  </si>
  <si>
    <t xml:space="preserve">3. PREPARATION OF CITY STREET VENDING PLAN </t>
  </si>
  <si>
    <t>No. OF CITIES STREET VENDING PLANS TO BE PREPARED</t>
  </si>
  <si>
    <t>No. OF CITIES IN WHICH STREET VENDING PLANS STARTED</t>
  </si>
  <si>
    <t>No. OF CITIES IN WHICH STREET VENDING PLANS COMPLETED</t>
  </si>
  <si>
    <t>4. VENDOR MARKET DEVELOPMENT</t>
  </si>
  <si>
    <t>No. OF PROPOSALS RECEIVED</t>
  </si>
  <si>
    <t>No. OF PROPOSALS SANCTIONED</t>
  </si>
  <si>
    <t>No. OF PROPOSALS PENDING</t>
  </si>
  <si>
    <t>TOTAL COST OF PROJECTS SANCTIONED</t>
  </si>
  <si>
    <t>TOTAL AMOUNT DISBURSED AT THE BEGINNING OF THE MONTH</t>
  </si>
  <si>
    <t xml:space="preserve">TOTAL AMOUNT DISBURSED DURING THE MONTH </t>
  </si>
  <si>
    <t>CUMMULATIVE AMOUNT DISBURSED BY END OF THE MONTH</t>
  </si>
  <si>
    <t>TOTAL AMOUNT RELEASED FOR STREET VENDOR SURVEY</t>
  </si>
  <si>
    <t>TOTAL AMOUNT RELEASED FOR DEVELOPMENT OF CITY STREET VENDING PLANS</t>
  </si>
  <si>
    <t>TOTAL AMOUNT RELEASED FOR VENDOR MARKET DEVELOPMENT PROJECTS</t>
  </si>
  <si>
    <t>TOTAL AMOUNT DISBURSED (IN Rs. LAKHS)</t>
  </si>
  <si>
    <t>MONTHLY PROGRESS REPORT FOR  CAPACITY BUILDING AND TRAINING (CB &amp; T)</t>
  </si>
  <si>
    <t>1. POSITIONING OF EXPERTS AT SMMU AND CMMU</t>
  </si>
  <si>
    <t xml:space="preserve">No. OF EXPERTS TO BE POSITIONED </t>
  </si>
  <si>
    <t>POSITIONED BY END OF MONTH</t>
  </si>
  <si>
    <t>SMMU</t>
  </si>
  <si>
    <t>CMMU</t>
  </si>
  <si>
    <t>Cos</t>
  </si>
  <si>
    <t>2. TRAINING OF EXPERTS</t>
  </si>
  <si>
    <t>TOTAL No. OF TRAININGS CONDUCTED FOR SMMU EXPERTS</t>
  </si>
  <si>
    <t>TOTAL No. OF TRAININGS CONDUCTED FOR CMMU EXPERTS</t>
  </si>
  <si>
    <t>No. OF Cos TRAINED</t>
  </si>
  <si>
    <t>3. TOTAL AMOUNT DISBURSED ( IN Rs. LAKHs)</t>
  </si>
  <si>
    <t>TOTAL AMOUNT SPENT AT THE BEGINNING OF THE MONTH</t>
  </si>
  <si>
    <t>TOTAL AMOUNT SPENT 
DURING THE MONTH</t>
  </si>
  <si>
    <t>CUMMULATIVE AMOUNT SPENT BY END OF THE MONTH</t>
  </si>
  <si>
    <t>[5]= [3]+[4]</t>
  </si>
  <si>
    <t>AMOUNT SPENT ON TRAINING OF EXPERTS</t>
  </si>
  <si>
    <t>No. OF VACANCIES BY 
END OF MONTH</t>
  </si>
  <si>
    <t>CUMULATIVE PROGRESS BY
 END OF MONTH</t>
  </si>
  <si>
    <t>MONTHLY PROGRESS REPORT - SCHEME OF SHELTER FOR URBAN HOMELESS (SUH)</t>
  </si>
  <si>
    <t>1. SCHEME OF SHELTER FOR URBAN HOMEESS (SUH)</t>
  </si>
  <si>
    <t>PARAMETERS</t>
  </si>
  <si>
    <t>NEW 
CONSTRUCTION</t>
  </si>
  <si>
    <t>REFURBISHMENT</t>
  </si>
  <si>
    <t>TOTAL TARGET FOR SHELTERS</t>
  </si>
  <si>
    <t>TOTAL No. OF PROPOSALS RECEIVED(FROM BEGINNING OF THE YEAR TILL THE MONTH END)</t>
  </si>
  <si>
    <t>TOTAL No. OF PROJECT PROPOSALS APPROVED(FROM BEGINNING OF THE YEAR TILL THE MONTH END)</t>
  </si>
  <si>
    <t>TOTAL COST OF APPROVED PROJECT PROPOSALS (IN Rs. LAKHs)</t>
  </si>
  <si>
    <t>TOTAL No. OF PROPOSALS PENDING APPROVAL</t>
  </si>
  <si>
    <t>TOTAL CAPACITY OF THE APPROVED PROJECT PROPOSALS</t>
  </si>
  <si>
    <t xml:space="preserve">No. OF SHELTERS COMPLETED </t>
  </si>
  <si>
    <t>No. OF OPERATIONAL OUT OF COMPLETED</t>
  </si>
  <si>
    <t>TOTAL CAPACITY OF THE OPERATIONAL SHELTERS</t>
  </si>
  <si>
    <t>2. TOTAL AMOUNT DISBURSED (IN Rs. LAKHS)</t>
  </si>
  <si>
    <t>TOTAL AMOUNT RELEASED FOR THE APPROVED PROPOSALS (IN Rs. LAKHS)</t>
  </si>
  <si>
    <t>TOTAL AMOUNT RELEASED FOR O&amp;M OF THE FUNCTIONING SHELTERS (IN Rs. LAKHS)</t>
  </si>
  <si>
    <t>MONTHLY PROGRESS REPORT FOR EMPLOYMENT THROUGH SKILLs TRAINING &amp; PLACEMENT (EST &amp; P)</t>
  </si>
  <si>
    <t>TOTAL No. OF PERSONS COMPLETED TRAINING AT THE BEGINNING OF THE MONTH</t>
  </si>
  <si>
    <t>TOTAL No. OF PERSONS COMPLETED TRAINING DURING THE MONTH</t>
  </si>
  <si>
    <t>TOTAL No. OF PERSONS COMPPLETED TRAINING BY END OF THE MONTH</t>
  </si>
  <si>
    <t>TOTAL No. OF CANDIDATES TRAINED</t>
  </si>
  <si>
    <t>2. No. OF CANDIDATES PROVIDED CERTIFICATION BY INDEPENDENT AGENCY</t>
  </si>
  <si>
    <t>ANNUAL
TARGET
(SAME AS ABOVE)</t>
  </si>
  <si>
    <t>TOTAL CERTIFICATES ISSUED DURING THE MONTH</t>
  </si>
  <si>
    <t>3. No. OF CANDIDATES PROVIDED PLACEMENT</t>
  </si>
  <si>
    <t>TOTAL PLACEMENT BY END OF THE MONTH</t>
  </si>
  <si>
    <t xml:space="preserve">ANNUAL TARGET (50%) OF ANNUAL TRAINING TARGETS) </t>
  </si>
  <si>
    <t>TOTAL PLACEMENT AT THE BEGINNING OF THE MONTH</t>
  </si>
  <si>
    <t>TOTAL PLACEMENT DURING THE MONTH</t>
  </si>
  <si>
    <t>SELF EMPLOYMENT</t>
  </si>
  <si>
    <t>WAGE 
EMPLOYMENT</t>
  </si>
  <si>
    <t>[6]</t>
  </si>
  <si>
    <t>[7]</t>
  </si>
  <si>
    <t>[8] = [6] + [7]</t>
  </si>
  <si>
    <t>GOVERNMENT</t>
  </si>
  <si>
    <t>PRIVATE</t>
  </si>
  <si>
    <t xml:space="preserve">[5] = [3] + [4] </t>
  </si>
  <si>
    <t xml:space="preserve">No. OF STPs PROVIDING TRAINING </t>
  </si>
  <si>
    <t>5. TOTAL AMOUNT DISBURSED (IN Rs. LAKHS)</t>
  </si>
  <si>
    <t>TOTAL AMOUNT DISBURSED DURING THE MONTH</t>
  </si>
  <si>
    <t xml:space="preserve">I </t>
  </si>
  <si>
    <t>AMOUNT DISBURSED TO STPs</t>
  </si>
  <si>
    <t>TOTAL AMOUNT DISBURSED(IN Rs. LAKHS)</t>
  </si>
  <si>
    <t>ANNUAL
ALLOCATION</t>
  </si>
  <si>
    <t>TOTAL AMOUNT SPENT DURING THE MONTH</t>
  </si>
  <si>
    <t>SM &amp; ID</t>
  </si>
  <si>
    <t>EST &amp; P</t>
  </si>
  <si>
    <t>SEP</t>
  </si>
  <si>
    <t>CBT</t>
  </si>
  <si>
    <t>SUH</t>
  </si>
  <si>
    <t>SUSV</t>
  </si>
  <si>
    <t>A&amp;OE</t>
  </si>
  <si>
    <t>IEC</t>
  </si>
  <si>
    <t>PROGRAM/MONITORING 
PARAMETER</t>
  </si>
  <si>
    <t>MONTHLY PROGRESS REPORT (FINANCIAL)</t>
  </si>
  <si>
    <t>TOTAL:</t>
  </si>
  <si>
    <t>Total Annual Credit Target</t>
  </si>
  <si>
    <t>FINANCIAL SUMMARY OF NULM</t>
  </si>
  <si>
    <t>PROGRAM /MONITORING PARAMETER</t>
  </si>
  <si>
    <t>2. AMOUNT OF LOAN DISBURSED UNDER SEP-G (GROUP ENTERPRISES) Rs. IN LAKH</t>
  </si>
  <si>
    <t>PROGRAM/ MONITORING PARAMETER</t>
  </si>
  <si>
    <t>No. OF ALFs FORMED &amp; REGISTERED UNDER NULM</t>
  </si>
  <si>
    <t>4.TRAINING OF SHGs, ALFs &amp; CLFs</t>
  </si>
  <si>
    <t>No. OF PROPOSALS RECEIVED BY SULM</t>
  </si>
  <si>
    <t>No. OF PROPOSALS SANCTIONED BY SULM</t>
  </si>
  <si>
    <t>7. TOTAL AMOUNT RELEASED UNDER SM &amp; ID (IN Rs. LAKHs)</t>
  </si>
  <si>
    <t>PROGRAM / MONITORING PARAMETER</t>
  </si>
  <si>
    <t>TOTAL AMOUNT DISBURSED</t>
  </si>
  <si>
    <t>5. TOTAL AMOUNT DISBURSED (IN Rs. LAKHs)</t>
  </si>
  <si>
    <t>AMOUNT SPENT FOR CMMUs STAFF(SALARY,TA,DA)</t>
  </si>
  <si>
    <t>AMOUNT SPENT FOR SMMUs STAFF(SALARY,TA,DA)</t>
  </si>
  <si>
    <t>TOTAL AMOUNT SPENT ( IN Rs. LAKHS)</t>
  </si>
  <si>
    <t>TOTAL AMOUNT DISBURSED ( IN Rs. LAKHs)</t>
  </si>
  <si>
    <t>1. No. OF CANDIDATES TRAINED</t>
  </si>
  <si>
    <t>TOTAL CERTIFICATES ISSUED AT BEGINNING OF THE MONTH</t>
  </si>
  <si>
    <t>TOTAL CERTIFICATES ISSUED BY END OF THE MONTH</t>
  </si>
  <si>
    <t>PROGRAM/MONITOR PARAMETER</t>
  </si>
  <si>
    <t>4. SKILL TRAINING PROVIDERS (STPs) AND CERTIFICATION AGENCIES (CAs) DETAILS</t>
  </si>
  <si>
    <t>No. OF INDEPENDENT CAs PROVIDING CERTIFICATES</t>
  </si>
  <si>
    <t>CUMULATIVE AMOUNT DISBURSED BY END OF THE MONTH</t>
  </si>
  <si>
    <t>AMOUNT DISBURSED TO CAs</t>
  </si>
  <si>
    <t>CUMULATIVE AMOUNT SPENT BY END OF THE MONTH</t>
  </si>
  <si>
    <r>
      <t>No. OF CANDIDATES TRAINED_</t>
    </r>
    <r>
      <rPr>
        <b/>
        <sz val="14"/>
        <color theme="1"/>
        <rFont val="Calibri"/>
        <family val="2"/>
        <scheme val="minor"/>
      </rPr>
      <t>SC</t>
    </r>
  </si>
  <si>
    <r>
      <t>No. OF CANDIDATES TRAINED_</t>
    </r>
    <r>
      <rPr>
        <b/>
        <sz val="16"/>
        <color theme="1"/>
        <rFont val="Calibri"/>
        <family val="2"/>
        <scheme val="minor"/>
      </rPr>
      <t>ST</t>
    </r>
  </si>
  <si>
    <r>
      <t>No. OF CANDIDATES TRAINED_</t>
    </r>
    <r>
      <rPr>
        <b/>
        <sz val="14"/>
        <color theme="1"/>
        <rFont val="Calibri"/>
        <family val="2"/>
        <scheme val="minor"/>
      </rPr>
      <t>OTHERs</t>
    </r>
  </si>
  <si>
    <r>
      <t xml:space="preserve">No. OF TRAINING CONDUCTED FOR </t>
    </r>
    <r>
      <rPr>
        <b/>
        <sz val="12"/>
        <color theme="1"/>
        <rFont val="Calibri"/>
        <family val="2"/>
        <scheme val="minor"/>
      </rPr>
      <t>(SHGs)</t>
    </r>
  </si>
  <si>
    <r>
      <t xml:space="preserve">No. OF </t>
    </r>
    <r>
      <rPr>
        <b/>
        <sz val="12"/>
        <color theme="1"/>
        <rFont val="Calibri"/>
        <family val="2"/>
        <scheme val="minor"/>
      </rPr>
      <t>SHGs</t>
    </r>
    <r>
      <rPr>
        <b/>
        <sz val="11"/>
        <color theme="1"/>
        <rFont val="Calibri"/>
        <family val="2"/>
        <scheme val="minor"/>
      </rPr>
      <t xml:space="preserve"> UNDERGONE TRAINING </t>
    </r>
  </si>
  <si>
    <r>
      <t xml:space="preserve">No. OF TRAINING CONDUCTED FOR  </t>
    </r>
    <r>
      <rPr>
        <b/>
        <sz val="12"/>
        <color theme="1"/>
        <rFont val="Calibri"/>
        <family val="2"/>
        <scheme val="minor"/>
      </rPr>
      <t>(ALFs)</t>
    </r>
  </si>
  <si>
    <r>
      <t xml:space="preserve">No. OF </t>
    </r>
    <r>
      <rPr>
        <b/>
        <sz val="12"/>
        <color theme="1"/>
        <rFont val="Calibri"/>
        <family val="2"/>
        <scheme val="minor"/>
      </rPr>
      <t>ALFs</t>
    </r>
    <r>
      <rPr>
        <b/>
        <sz val="11"/>
        <color theme="1"/>
        <rFont val="Calibri"/>
        <family val="2"/>
        <scheme val="minor"/>
      </rPr>
      <t xml:space="preserve">  UNDERGONE TRAINING </t>
    </r>
  </si>
  <si>
    <r>
      <t xml:space="preserve">No. OF TRAINING CONDUCTED FOR </t>
    </r>
    <r>
      <rPr>
        <b/>
        <sz val="12"/>
        <color theme="1"/>
        <rFont val="Calibri"/>
        <family val="2"/>
        <scheme val="minor"/>
      </rPr>
      <t>(CLFs)</t>
    </r>
  </si>
  <si>
    <r>
      <t xml:space="preserve">No. OF </t>
    </r>
    <r>
      <rPr>
        <b/>
        <sz val="12"/>
        <color theme="1"/>
        <rFont val="Calibri"/>
        <family val="2"/>
        <scheme val="minor"/>
      </rPr>
      <t>CLFs</t>
    </r>
    <r>
      <rPr>
        <b/>
        <sz val="11"/>
        <color theme="1"/>
        <rFont val="Calibri"/>
        <family val="2"/>
        <scheme val="minor"/>
      </rPr>
      <t xml:space="preserve"> UNDERGONE TRAINING</t>
    </r>
  </si>
  <si>
    <t>DISTRICT -                                                         STATE: UTTAR PRADESH   MONTH: MARCH   YEAR: 2014-15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</si>
</sst>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9" xfId="0" applyFont="1" applyFill="1" applyBorder="1"/>
    <xf numFmtId="0" fontId="7" fillId="0" borderId="9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4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0" fillId="0" borderId="0" xfId="0" applyAlignment="1">
      <alignment vertical="center"/>
    </xf>
    <xf numFmtId="0" fontId="4" fillId="3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/>
    <xf numFmtId="0" fontId="4" fillId="0" borderId="0" xfId="0" applyFont="1" applyFill="1" applyBorder="1" applyAlignment="1">
      <alignment vertical="center"/>
    </xf>
    <xf numFmtId="0" fontId="0" fillId="0" borderId="9" xfId="0" applyBorder="1"/>
    <xf numFmtId="0" fontId="0" fillId="0" borderId="9" xfId="0" applyFont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0" applyFill="1" applyBorder="1"/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0" fillId="4" borderId="9" xfId="0" applyFont="1" applyFill="1" applyBorder="1"/>
    <xf numFmtId="0" fontId="0" fillId="5" borderId="9" xfId="0" applyFont="1" applyFill="1" applyBorder="1"/>
    <xf numFmtId="0" fontId="4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/>
    </xf>
    <xf numFmtId="0" fontId="0" fillId="0" borderId="0" xfId="0" applyFont="1"/>
    <xf numFmtId="0" fontId="0" fillId="0" borderId="0" xfId="0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/>
    <xf numFmtId="0" fontId="11" fillId="0" borderId="9" xfId="0" applyFont="1" applyBorder="1" applyAlignment="1"/>
    <xf numFmtId="0" fontId="12" fillId="0" borderId="9" xfId="0" applyFont="1" applyBorder="1" applyAlignment="1"/>
    <xf numFmtId="0" fontId="1" fillId="3" borderId="12" xfId="0" applyFont="1" applyFill="1" applyBorder="1" applyAlignment="1">
      <alignment horizontal="center"/>
    </xf>
    <xf numFmtId="0" fontId="4" fillId="3" borderId="9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9" xfId="0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4" fillId="0" borderId="10" xfId="0" applyFont="1" applyFill="1" applyBorder="1" applyAlignment="1"/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9" xfId="0" applyFont="1" applyBorder="1"/>
    <xf numFmtId="0" fontId="4" fillId="3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vertical="center"/>
    </xf>
    <xf numFmtId="0" fontId="0" fillId="0" borderId="9" xfId="0" applyFill="1" applyBorder="1"/>
    <xf numFmtId="0" fontId="4" fillId="0" borderId="16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2" fillId="0" borderId="10" xfId="0" applyFont="1" applyFill="1" applyBorder="1" applyAlignment="1">
      <alignment vertical="center"/>
    </xf>
    <xf numFmtId="0" fontId="12" fillId="6" borderId="9" xfId="0" applyFont="1" applyFill="1" applyBorder="1" applyAlignment="1">
      <alignment horizontal="center"/>
    </xf>
    <xf numFmtId="0" fontId="12" fillId="6" borderId="9" xfId="0" applyFont="1" applyFill="1" applyBorder="1" applyAlignment="1"/>
    <xf numFmtId="0" fontId="5" fillId="0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/>
    </xf>
    <xf numFmtId="0" fontId="1" fillId="7" borderId="9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right" vertical="center"/>
    </xf>
    <xf numFmtId="0" fontId="1" fillId="7" borderId="9" xfId="0" applyFont="1" applyFill="1" applyBorder="1"/>
    <xf numFmtId="0" fontId="0" fillId="7" borderId="9" xfId="0" applyFont="1" applyFill="1" applyBorder="1" applyAlignment="1">
      <alignment horizontal="right" vertical="center"/>
    </xf>
    <xf numFmtId="0" fontId="7" fillId="7" borderId="9" xfId="0" applyFont="1" applyFill="1" applyBorder="1" applyAlignment="1">
      <alignment horizontal="right"/>
    </xf>
    <xf numFmtId="0" fontId="12" fillId="7" borderId="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sqref="A1:F1"/>
    </sheetView>
  </sheetViews>
  <sheetFormatPr defaultRowHeight="15"/>
  <cols>
    <col min="1" max="1" width="8.85546875" customWidth="1"/>
    <col min="2" max="2" width="72.85546875" customWidth="1"/>
    <col min="3" max="3" width="30.5703125" customWidth="1"/>
    <col min="4" max="4" width="25.28515625" customWidth="1"/>
    <col min="5" max="5" width="18.85546875" bestFit="1" customWidth="1"/>
    <col min="6" max="6" width="19.85546875" customWidth="1"/>
    <col min="7" max="7" width="13.85546875" customWidth="1"/>
    <col min="8" max="8" width="20.42578125" customWidth="1"/>
  </cols>
  <sheetData>
    <row r="1" spans="1:9" ht="24.75" customHeight="1" thickBot="1">
      <c r="A1" s="102" t="s">
        <v>0</v>
      </c>
      <c r="B1" s="103"/>
      <c r="C1" s="103"/>
      <c r="D1" s="103"/>
      <c r="E1" s="103"/>
      <c r="F1" s="104"/>
      <c r="G1" s="27"/>
      <c r="H1" s="27"/>
    </row>
    <row r="2" spans="1:9" s="19" customFormat="1" ht="28.5" customHeight="1" thickBot="1">
      <c r="A2" s="105" t="s">
        <v>262</v>
      </c>
      <c r="B2" s="106"/>
      <c r="C2" s="106"/>
      <c r="D2" s="106"/>
      <c r="E2" s="106"/>
      <c r="F2" s="107"/>
      <c r="G2" s="24"/>
      <c r="H2" s="24"/>
    </row>
    <row r="3" spans="1:9" ht="15.75">
      <c r="A3" s="69" t="s">
        <v>1</v>
      </c>
      <c r="B3" s="69"/>
      <c r="C3" s="69"/>
      <c r="D3" s="69"/>
      <c r="E3" s="69"/>
      <c r="F3" s="69"/>
    </row>
    <row r="4" spans="1:9" s="19" customFormat="1" ht="75">
      <c r="A4" s="34" t="s">
        <v>2</v>
      </c>
      <c r="B4" s="29" t="s">
        <v>229</v>
      </c>
      <c r="C4" s="29" t="s">
        <v>3</v>
      </c>
      <c r="D4" s="29" t="s">
        <v>4</v>
      </c>
      <c r="E4" s="29" t="s">
        <v>5</v>
      </c>
      <c r="F4" s="29" t="s">
        <v>6</v>
      </c>
    </row>
    <row r="5" spans="1:9">
      <c r="A5" s="30" t="s">
        <v>7</v>
      </c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</row>
    <row r="6" spans="1:9">
      <c r="A6" s="31" t="s">
        <v>13</v>
      </c>
      <c r="B6" s="31" t="s">
        <v>227</v>
      </c>
      <c r="C6" s="3"/>
      <c r="D6" s="3"/>
      <c r="E6" s="3"/>
      <c r="F6" s="96">
        <f>D6+E6</f>
        <v>0</v>
      </c>
    </row>
    <row r="7" spans="1:9">
      <c r="A7" s="31" t="s">
        <v>14</v>
      </c>
      <c r="B7" s="31" t="s">
        <v>15</v>
      </c>
      <c r="C7" s="3"/>
      <c r="D7" s="3"/>
      <c r="E7" s="3"/>
      <c r="F7" s="96">
        <f t="shared" ref="F7:F12" si="0">D7+E7</f>
        <v>0</v>
      </c>
    </row>
    <row r="8" spans="1:9">
      <c r="A8" s="31" t="s">
        <v>16</v>
      </c>
      <c r="B8" s="31" t="s">
        <v>17</v>
      </c>
      <c r="C8" s="3"/>
      <c r="D8" s="3"/>
      <c r="E8" s="3"/>
      <c r="F8" s="96">
        <f t="shared" si="0"/>
        <v>0</v>
      </c>
    </row>
    <row r="9" spans="1:9">
      <c r="A9" s="31" t="s">
        <v>18</v>
      </c>
      <c r="B9" s="31" t="s">
        <v>19</v>
      </c>
      <c r="C9" s="3"/>
      <c r="D9" s="3"/>
      <c r="E9" s="3"/>
      <c r="F9" s="96">
        <f t="shared" si="0"/>
        <v>0</v>
      </c>
    </row>
    <row r="10" spans="1:9">
      <c r="A10" s="31" t="s">
        <v>20</v>
      </c>
      <c r="B10" s="31" t="s">
        <v>21</v>
      </c>
      <c r="C10" s="3"/>
      <c r="D10" s="3"/>
      <c r="E10" s="3"/>
      <c r="F10" s="96">
        <f t="shared" si="0"/>
        <v>0</v>
      </c>
    </row>
    <row r="11" spans="1:9">
      <c r="A11" s="31" t="s">
        <v>22</v>
      </c>
      <c r="B11" s="31" t="s">
        <v>23</v>
      </c>
      <c r="C11" s="3"/>
      <c r="D11" s="3"/>
      <c r="E11" s="3"/>
      <c r="F11" s="96">
        <f t="shared" si="0"/>
        <v>0</v>
      </c>
    </row>
    <row r="12" spans="1:9">
      <c r="A12" s="31" t="s">
        <v>24</v>
      </c>
      <c r="B12" s="31" t="s">
        <v>25</v>
      </c>
      <c r="C12" s="3"/>
      <c r="D12" s="3"/>
      <c r="E12" s="3"/>
      <c r="F12" s="96">
        <f t="shared" si="0"/>
        <v>0</v>
      </c>
    </row>
    <row r="13" spans="1:9" ht="15.75" thickBot="1"/>
    <row r="14" spans="1:9" ht="27" customHeight="1">
      <c r="A14" s="108" t="str">
        <f>A2</f>
        <v>DISTRICT -                                                         STATE: UTTAR PRADESH   MONTH: MARCH   YEAR: 2014-15</v>
      </c>
      <c r="B14" s="109"/>
      <c r="C14" s="109"/>
      <c r="D14" s="109"/>
      <c r="E14" s="109"/>
      <c r="F14" s="110"/>
      <c r="G14" s="24"/>
      <c r="H14" s="24"/>
      <c r="I14" s="32"/>
    </row>
    <row r="15" spans="1:9" ht="18.75" customHeight="1">
      <c r="A15" s="91" t="s">
        <v>230</v>
      </c>
      <c r="B15" s="41"/>
      <c r="C15" s="41"/>
      <c r="D15" s="41"/>
      <c r="E15" s="41"/>
      <c r="F15" s="41"/>
      <c r="G15" s="32"/>
      <c r="H15" s="32"/>
      <c r="I15" s="32"/>
    </row>
    <row r="16" spans="1:9" ht="75">
      <c r="A16" s="34" t="s">
        <v>2</v>
      </c>
      <c r="B16" s="29" t="s">
        <v>229</v>
      </c>
      <c r="C16" s="29" t="s">
        <v>3</v>
      </c>
      <c r="D16" s="29" t="s">
        <v>4</v>
      </c>
      <c r="E16" s="29" t="s">
        <v>5</v>
      </c>
      <c r="F16" s="29" t="s">
        <v>6</v>
      </c>
    </row>
    <row r="17" spans="1:8" ht="20.25" customHeight="1">
      <c r="A17" s="34" t="s">
        <v>7</v>
      </c>
      <c r="B17" s="34" t="s">
        <v>8</v>
      </c>
      <c r="C17" s="34" t="s">
        <v>9</v>
      </c>
      <c r="D17" s="34" t="s">
        <v>10</v>
      </c>
      <c r="E17" s="34" t="s">
        <v>11</v>
      </c>
      <c r="F17" s="34" t="s">
        <v>12</v>
      </c>
    </row>
    <row r="18" spans="1:8">
      <c r="A18" s="35" t="s">
        <v>13</v>
      </c>
      <c r="B18" s="35" t="s">
        <v>227</v>
      </c>
      <c r="C18" s="5"/>
      <c r="D18" s="5"/>
      <c r="E18" s="5"/>
      <c r="F18" s="97">
        <f>D18+E18</f>
        <v>0</v>
      </c>
    </row>
    <row r="19" spans="1:8">
      <c r="A19" s="35" t="s">
        <v>14</v>
      </c>
      <c r="B19" s="35" t="s">
        <v>15</v>
      </c>
      <c r="C19" s="5"/>
      <c r="D19" s="5"/>
      <c r="E19" s="5"/>
      <c r="F19" s="97">
        <f t="shared" ref="F19:F24" si="1">D19+E19</f>
        <v>0</v>
      </c>
    </row>
    <row r="20" spans="1:8">
      <c r="A20" s="35" t="s">
        <v>16</v>
      </c>
      <c r="B20" s="35" t="s">
        <v>17</v>
      </c>
      <c r="C20" s="5"/>
      <c r="D20" s="5"/>
      <c r="E20" s="5"/>
      <c r="F20" s="97">
        <f t="shared" si="1"/>
        <v>0</v>
      </c>
    </row>
    <row r="21" spans="1:8">
      <c r="A21" s="35" t="s">
        <v>18</v>
      </c>
      <c r="B21" s="35" t="s">
        <v>19</v>
      </c>
      <c r="C21" s="5"/>
      <c r="D21" s="5"/>
      <c r="E21" s="5"/>
      <c r="F21" s="97">
        <f t="shared" si="1"/>
        <v>0</v>
      </c>
    </row>
    <row r="22" spans="1:8">
      <c r="A22" s="35" t="s">
        <v>20</v>
      </c>
      <c r="B22" s="35" t="s">
        <v>21</v>
      </c>
      <c r="C22" s="5"/>
      <c r="D22" s="5"/>
      <c r="E22" s="5"/>
      <c r="F22" s="97">
        <f t="shared" si="1"/>
        <v>0</v>
      </c>
    </row>
    <row r="23" spans="1:8">
      <c r="A23" s="35" t="s">
        <v>22</v>
      </c>
      <c r="B23" s="35" t="s">
        <v>23</v>
      </c>
      <c r="C23" s="5"/>
      <c r="D23" s="5"/>
      <c r="E23" s="5"/>
      <c r="F23" s="97">
        <f t="shared" si="1"/>
        <v>0</v>
      </c>
    </row>
    <row r="24" spans="1:8">
      <c r="A24" s="35" t="s">
        <v>24</v>
      </c>
      <c r="B24" s="35" t="s">
        <v>25</v>
      </c>
      <c r="C24" s="5"/>
      <c r="D24" s="5"/>
      <c r="E24" s="5"/>
      <c r="F24" s="97">
        <f t="shared" si="1"/>
        <v>0</v>
      </c>
    </row>
    <row r="25" spans="1:8" ht="15.75" thickBot="1"/>
    <row r="26" spans="1:8" ht="26.25" customHeight="1">
      <c r="A26" s="111" t="str">
        <f>A2</f>
        <v>DISTRICT -                                                         STATE: UTTAR PRADESH   MONTH: MARCH   YEAR: 2014-15</v>
      </c>
      <c r="B26" s="112"/>
      <c r="C26" s="112"/>
      <c r="D26" s="112"/>
      <c r="E26" s="112"/>
      <c r="F26" s="113"/>
      <c r="G26" s="24"/>
      <c r="H26" s="24"/>
    </row>
    <row r="27" spans="1:8" ht="21" customHeight="1">
      <c r="A27" s="41" t="s">
        <v>26</v>
      </c>
      <c r="B27" s="42"/>
      <c r="C27" s="42"/>
      <c r="D27" s="42"/>
      <c r="E27" s="42"/>
      <c r="F27" s="42"/>
      <c r="G27" s="32"/>
      <c r="H27" s="32"/>
    </row>
    <row r="28" spans="1:8" ht="81" customHeight="1">
      <c r="A28" s="34" t="s">
        <v>2</v>
      </c>
      <c r="B28" s="29" t="s">
        <v>27</v>
      </c>
      <c r="C28" s="29" t="s">
        <v>3</v>
      </c>
      <c r="D28" s="29" t="s">
        <v>4</v>
      </c>
      <c r="E28" s="29" t="s">
        <v>5</v>
      </c>
      <c r="F28" s="29" t="s">
        <v>6</v>
      </c>
    </row>
    <row r="29" spans="1:8">
      <c r="A29" s="34" t="s">
        <v>7</v>
      </c>
      <c r="B29" s="34" t="s">
        <v>8</v>
      </c>
      <c r="C29" s="34" t="s">
        <v>9</v>
      </c>
      <c r="D29" s="34" t="s">
        <v>10</v>
      </c>
      <c r="E29" s="34" t="s">
        <v>11</v>
      </c>
      <c r="F29" s="34" t="s">
        <v>12</v>
      </c>
    </row>
    <row r="30" spans="1:8">
      <c r="A30" s="37" t="s">
        <v>13</v>
      </c>
      <c r="B30" s="38" t="s">
        <v>28</v>
      </c>
      <c r="C30" s="39"/>
      <c r="D30" s="6"/>
      <c r="E30" s="6"/>
      <c r="F30" s="98">
        <f>D30+E30</f>
        <v>0</v>
      </c>
    </row>
    <row r="31" spans="1:8">
      <c r="A31" s="37" t="s">
        <v>14</v>
      </c>
      <c r="B31" s="38" t="s">
        <v>29</v>
      </c>
      <c r="C31" s="40"/>
      <c r="D31" s="40"/>
      <c r="E31" s="40"/>
      <c r="F31" s="40"/>
    </row>
    <row r="32" spans="1:8" ht="15.75" thickBot="1"/>
    <row r="33" spans="1:5" s="19" customFormat="1" ht="30.75" customHeight="1">
      <c r="A33" s="108" t="str">
        <f>A2</f>
        <v>DISTRICT -                                                         STATE: UTTAR PRADESH   MONTH: MARCH   YEAR: 2014-15</v>
      </c>
      <c r="B33" s="109"/>
      <c r="C33" s="110"/>
      <c r="D33" s="24"/>
      <c r="E33" s="24"/>
    </row>
    <row r="34" spans="1:5" ht="23.25" customHeight="1">
      <c r="A34" s="41" t="s">
        <v>30</v>
      </c>
      <c r="B34" s="41"/>
      <c r="C34" s="41"/>
      <c r="D34" s="32"/>
      <c r="E34" s="32"/>
    </row>
    <row r="35" spans="1:5" s="19" customFormat="1" ht="60">
      <c r="A35" s="34" t="s">
        <v>2</v>
      </c>
      <c r="B35" s="29" t="s">
        <v>229</v>
      </c>
      <c r="C35" s="29" t="s">
        <v>31</v>
      </c>
    </row>
    <row r="36" spans="1:5">
      <c r="A36" s="30" t="s">
        <v>7</v>
      </c>
      <c r="B36" s="30" t="s">
        <v>8</v>
      </c>
      <c r="C36" s="30" t="s">
        <v>9</v>
      </c>
    </row>
    <row r="37" spans="1:5">
      <c r="A37" s="31" t="s">
        <v>13</v>
      </c>
      <c r="B37" s="43" t="s">
        <v>32</v>
      </c>
      <c r="C37" s="7"/>
    </row>
    <row r="38" spans="1:5">
      <c r="A38" s="31" t="s">
        <v>14</v>
      </c>
      <c r="B38" s="43" t="s">
        <v>33</v>
      </c>
      <c r="C38" s="7"/>
    </row>
    <row r="39" spans="1:5">
      <c r="A39" s="31" t="s">
        <v>16</v>
      </c>
      <c r="B39" s="43" t="s">
        <v>34</v>
      </c>
      <c r="C39" s="7"/>
    </row>
    <row r="40" spans="1:5">
      <c r="A40" s="31" t="s">
        <v>18</v>
      </c>
      <c r="B40" s="43" t="s">
        <v>35</v>
      </c>
      <c r="C40" s="7"/>
    </row>
    <row r="41" spans="1:5">
      <c r="A41" s="31"/>
      <c r="B41" s="3" t="s">
        <v>36</v>
      </c>
      <c r="C41" s="7"/>
    </row>
    <row r="42" spans="1:5">
      <c r="A42" s="44"/>
      <c r="B42" s="44"/>
      <c r="C42" s="44"/>
    </row>
  </sheetData>
  <mergeCells count="5">
    <mergeCell ref="A1:F1"/>
    <mergeCell ref="A2:F2"/>
    <mergeCell ref="A14:F14"/>
    <mergeCell ref="A26:F26"/>
    <mergeCell ref="A33:C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sqref="A1:F1"/>
    </sheetView>
  </sheetViews>
  <sheetFormatPr defaultRowHeight="15"/>
  <cols>
    <col min="2" max="2" width="35.85546875" customWidth="1"/>
    <col min="3" max="3" width="15.140625" customWidth="1"/>
    <col min="4" max="4" width="41.140625" customWidth="1"/>
    <col min="5" max="5" width="23.7109375" customWidth="1"/>
    <col min="6" max="6" width="33" customWidth="1"/>
    <col min="7" max="7" width="17.7109375" customWidth="1"/>
    <col min="8" max="8" width="27.7109375" customWidth="1"/>
  </cols>
  <sheetData>
    <row r="1" spans="1:9" ht="31.5" customHeight="1" thickBot="1">
      <c r="A1" s="102" t="s">
        <v>37</v>
      </c>
      <c r="B1" s="103"/>
      <c r="C1" s="103"/>
      <c r="D1" s="103"/>
      <c r="E1" s="103"/>
      <c r="F1" s="104"/>
      <c r="G1" s="27"/>
      <c r="H1" s="27"/>
    </row>
    <row r="2" spans="1:9" s="19" customFormat="1" ht="22.5" customHeight="1">
      <c r="A2" s="108" t="str">
        <f>'SEP-Financial'!A2:H2</f>
        <v>DISTRICT -                                                         STATE: UTTAR PRADESH   MONTH: MARCH   YEAR: 2014-15</v>
      </c>
      <c r="B2" s="109"/>
      <c r="C2" s="109"/>
      <c r="D2" s="109"/>
      <c r="E2" s="109"/>
      <c r="F2" s="110"/>
      <c r="G2" s="24"/>
      <c r="H2" s="24"/>
    </row>
    <row r="3" spans="1:9" s="19" customFormat="1" ht="27" customHeight="1">
      <c r="A3" s="41" t="s">
        <v>38</v>
      </c>
      <c r="B3" s="41"/>
      <c r="C3" s="41"/>
      <c r="D3" s="41"/>
      <c r="E3" s="41"/>
      <c r="F3" s="41"/>
      <c r="G3" s="45"/>
      <c r="H3" s="45"/>
    </row>
    <row r="4" spans="1:9" s="19" customFormat="1" ht="50.25" customHeight="1">
      <c r="A4" s="34" t="s">
        <v>2</v>
      </c>
      <c r="B4" s="29" t="s">
        <v>39</v>
      </c>
      <c r="C4" s="29" t="s">
        <v>40</v>
      </c>
      <c r="D4" s="29" t="s">
        <v>41</v>
      </c>
      <c r="E4" s="29" t="s">
        <v>42</v>
      </c>
      <c r="F4" s="29" t="s">
        <v>43</v>
      </c>
    </row>
    <row r="5" spans="1:9">
      <c r="A5" s="30" t="s">
        <v>7</v>
      </c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</row>
    <row r="6" spans="1:9">
      <c r="A6" s="31" t="s">
        <v>13</v>
      </c>
      <c r="B6" s="31" t="s">
        <v>15</v>
      </c>
      <c r="C6" s="3"/>
      <c r="D6" s="3"/>
      <c r="E6" s="3"/>
      <c r="F6" s="96">
        <f>D6+E6</f>
        <v>0</v>
      </c>
    </row>
    <row r="7" spans="1:9">
      <c r="A7" s="31" t="s">
        <v>14</v>
      </c>
      <c r="B7" s="31" t="s">
        <v>17</v>
      </c>
      <c r="C7" s="3"/>
      <c r="D7" s="3"/>
      <c r="E7" s="3"/>
      <c r="F7" s="96">
        <f t="shared" ref="F7:F12" si="0">D7+E7</f>
        <v>0</v>
      </c>
    </row>
    <row r="8" spans="1:9">
      <c r="A8" s="31" t="s">
        <v>16</v>
      </c>
      <c r="B8" s="31" t="s">
        <v>19</v>
      </c>
      <c r="C8" s="3"/>
      <c r="D8" s="3"/>
      <c r="E8" s="3"/>
      <c r="F8" s="96">
        <f t="shared" si="0"/>
        <v>0</v>
      </c>
    </row>
    <row r="9" spans="1:9">
      <c r="A9" s="31" t="s">
        <v>18</v>
      </c>
      <c r="B9" s="31" t="s">
        <v>44</v>
      </c>
      <c r="C9" s="96">
        <f>SUM(C6:C8)</f>
        <v>0</v>
      </c>
      <c r="D9" s="96">
        <f t="shared" ref="D9:E9" si="1">SUM(D6:D8)</f>
        <v>0</v>
      </c>
      <c r="E9" s="96">
        <f t="shared" si="1"/>
        <v>0</v>
      </c>
      <c r="F9" s="96">
        <f t="shared" si="0"/>
        <v>0</v>
      </c>
    </row>
    <row r="10" spans="1:9">
      <c r="A10" s="31" t="s">
        <v>20</v>
      </c>
      <c r="B10" s="31" t="s">
        <v>21</v>
      </c>
      <c r="C10" s="3"/>
      <c r="D10" s="3"/>
      <c r="E10" s="3"/>
      <c r="F10" s="96">
        <f t="shared" si="0"/>
        <v>0</v>
      </c>
    </row>
    <row r="11" spans="1:9">
      <c r="A11" s="31" t="s">
        <v>22</v>
      </c>
      <c r="B11" s="31" t="s">
        <v>23</v>
      </c>
      <c r="C11" s="3"/>
      <c r="D11" s="3"/>
      <c r="E11" s="3"/>
      <c r="F11" s="96">
        <f t="shared" si="0"/>
        <v>0</v>
      </c>
    </row>
    <row r="12" spans="1:9">
      <c r="A12" s="31" t="s">
        <v>24</v>
      </c>
      <c r="B12" s="31" t="s">
        <v>25</v>
      </c>
      <c r="C12" s="3"/>
      <c r="D12" s="3"/>
      <c r="E12" s="3"/>
      <c r="F12" s="96">
        <f t="shared" si="0"/>
        <v>0</v>
      </c>
    </row>
    <row r="13" spans="1:9" ht="15.75" thickBot="1">
      <c r="A13" s="8"/>
      <c r="B13" s="9"/>
      <c r="C13" s="9"/>
      <c r="D13" s="9"/>
      <c r="E13" s="10"/>
      <c r="F13" s="10"/>
      <c r="G13" s="48"/>
      <c r="H13" s="48"/>
    </row>
    <row r="14" spans="1:9" ht="24.75" customHeight="1">
      <c r="A14" s="108" t="str">
        <f>A2</f>
        <v>DISTRICT -                                                         STATE: UTTAR PRADESH   MONTH: MARCH   YEAR: 2014-15</v>
      </c>
      <c r="B14" s="109"/>
      <c r="C14" s="109"/>
      <c r="D14" s="109"/>
      <c r="E14" s="109"/>
      <c r="F14" s="110"/>
      <c r="G14" s="24"/>
      <c r="H14" s="24"/>
      <c r="I14" s="32"/>
    </row>
    <row r="15" spans="1:9" ht="24" customHeight="1">
      <c r="A15" s="70" t="s">
        <v>45</v>
      </c>
      <c r="B15" s="42"/>
      <c r="C15" s="42"/>
      <c r="D15" s="42"/>
      <c r="E15" s="42"/>
      <c r="F15" s="42"/>
    </row>
    <row r="16" spans="1:9" ht="45">
      <c r="A16" s="33" t="s">
        <v>2</v>
      </c>
      <c r="B16" s="29" t="s">
        <v>39</v>
      </c>
      <c r="C16" s="29" t="s">
        <v>40</v>
      </c>
      <c r="D16" s="29" t="s">
        <v>41</v>
      </c>
      <c r="E16" s="29" t="s">
        <v>42</v>
      </c>
      <c r="F16" s="29" t="s">
        <v>43</v>
      </c>
    </row>
    <row r="17" spans="1:9">
      <c r="A17" s="33" t="s">
        <v>7</v>
      </c>
      <c r="B17" s="34" t="s">
        <v>8</v>
      </c>
      <c r="C17" s="34" t="s">
        <v>9</v>
      </c>
      <c r="D17" s="34" t="s">
        <v>10</v>
      </c>
      <c r="E17" s="34" t="s">
        <v>11</v>
      </c>
      <c r="F17" s="34" t="s">
        <v>12</v>
      </c>
    </row>
    <row r="18" spans="1:9" ht="30">
      <c r="A18" s="46">
        <v>1.1000000000000001</v>
      </c>
      <c r="B18" s="47" t="s">
        <v>46</v>
      </c>
      <c r="C18" s="5"/>
      <c r="D18" s="5"/>
      <c r="E18" s="5"/>
      <c r="F18" s="97">
        <f>D18+E18</f>
        <v>0</v>
      </c>
    </row>
    <row r="19" spans="1:9">
      <c r="A19" s="35" t="s">
        <v>13</v>
      </c>
      <c r="B19" s="35" t="s">
        <v>15</v>
      </c>
      <c r="C19" s="5"/>
      <c r="D19" s="5"/>
      <c r="E19" s="5"/>
      <c r="F19" s="97">
        <f t="shared" ref="F19:F26" si="2">D19+E19</f>
        <v>0</v>
      </c>
    </row>
    <row r="20" spans="1:9">
      <c r="A20" s="35" t="s">
        <v>14</v>
      </c>
      <c r="B20" s="35" t="s">
        <v>17</v>
      </c>
      <c r="C20" s="5"/>
      <c r="D20" s="5"/>
      <c r="E20" s="5"/>
      <c r="F20" s="97">
        <f t="shared" si="2"/>
        <v>0</v>
      </c>
    </row>
    <row r="21" spans="1:9">
      <c r="A21" s="35" t="s">
        <v>16</v>
      </c>
      <c r="B21" s="35" t="s">
        <v>19</v>
      </c>
      <c r="C21" s="5"/>
      <c r="D21" s="5"/>
      <c r="E21" s="5"/>
      <c r="F21" s="97">
        <f t="shared" si="2"/>
        <v>0</v>
      </c>
    </row>
    <row r="22" spans="1:9">
      <c r="A22" s="35" t="s">
        <v>18</v>
      </c>
      <c r="B22" s="35" t="s">
        <v>44</v>
      </c>
      <c r="C22" s="97">
        <f>SUM(C18:C21)</f>
        <v>0</v>
      </c>
      <c r="D22" s="97">
        <f t="shared" ref="D22:E22" si="3">SUM(D18:D21)</f>
        <v>0</v>
      </c>
      <c r="E22" s="97">
        <f t="shared" si="3"/>
        <v>0</v>
      </c>
      <c r="F22" s="97">
        <f t="shared" si="2"/>
        <v>0</v>
      </c>
    </row>
    <row r="23" spans="1:9">
      <c r="A23" s="35" t="s">
        <v>20</v>
      </c>
      <c r="B23" s="35" t="s">
        <v>21</v>
      </c>
      <c r="C23" s="5"/>
      <c r="D23" s="5"/>
      <c r="E23" s="5"/>
      <c r="F23" s="97">
        <f t="shared" si="2"/>
        <v>0</v>
      </c>
    </row>
    <row r="24" spans="1:9">
      <c r="A24" s="35" t="s">
        <v>22</v>
      </c>
      <c r="B24" s="35" t="s">
        <v>23</v>
      </c>
      <c r="C24" s="5"/>
      <c r="D24" s="5"/>
      <c r="E24" s="5"/>
      <c r="F24" s="97">
        <f t="shared" si="2"/>
        <v>0</v>
      </c>
    </row>
    <row r="25" spans="1:9">
      <c r="A25" s="35" t="s">
        <v>24</v>
      </c>
      <c r="B25" s="35" t="s">
        <v>25</v>
      </c>
      <c r="C25" s="5"/>
      <c r="D25" s="5"/>
      <c r="E25" s="5"/>
      <c r="F25" s="97">
        <f t="shared" si="2"/>
        <v>0</v>
      </c>
    </row>
    <row r="26" spans="1:9" ht="30">
      <c r="A26" s="35">
        <v>1.2</v>
      </c>
      <c r="B26" s="47" t="s">
        <v>47</v>
      </c>
      <c r="C26" s="5"/>
      <c r="D26" s="5"/>
      <c r="E26" s="5"/>
      <c r="F26" s="97">
        <f t="shared" si="2"/>
        <v>0</v>
      </c>
    </row>
    <row r="27" spans="1:9" ht="15.75" thickBot="1"/>
    <row r="28" spans="1:9" ht="25.5" customHeight="1">
      <c r="A28" s="108" t="str">
        <f>A2</f>
        <v>DISTRICT -                                                         STATE: UTTAR PRADESH   MONTH: MARCH   YEAR: 2014-15</v>
      </c>
      <c r="B28" s="109"/>
      <c r="C28" s="109"/>
      <c r="D28" s="109"/>
      <c r="E28" s="109"/>
      <c r="F28" s="110"/>
      <c r="G28" s="24"/>
      <c r="H28" s="24"/>
      <c r="I28" s="32"/>
    </row>
    <row r="29" spans="1:9" ht="24.75" customHeight="1">
      <c r="A29" s="70" t="s">
        <v>48</v>
      </c>
      <c r="B29" s="42"/>
      <c r="C29" s="42"/>
      <c r="D29" s="42"/>
      <c r="E29" s="42"/>
      <c r="F29" s="42"/>
    </row>
    <row r="30" spans="1:9" ht="45">
      <c r="A30" s="33" t="s">
        <v>2</v>
      </c>
      <c r="B30" s="29" t="s">
        <v>39</v>
      </c>
      <c r="C30" s="29" t="s">
        <v>49</v>
      </c>
      <c r="D30" s="29" t="s">
        <v>50</v>
      </c>
      <c r="E30" s="29" t="s">
        <v>51</v>
      </c>
      <c r="F30" s="29" t="s">
        <v>52</v>
      </c>
    </row>
    <row r="31" spans="1:9">
      <c r="A31" s="33" t="s">
        <v>7</v>
      </c>
      <c r="B31" s="34" t="s">
        <v>8</v>
      </c>
      <c r="C31" s="34" t="s">
        <v>9</v>
      </c>
      <c r="D31" s="34" t="s">
        <v>10</v>
      </c>
      <c r="E31" s="34" t="s">
        <v>11</v>
      </c>
      <c r="F31" s="34" t="s">
        <v>12</v>
      </c>
    </row>
    <row r="32" spans="1:9">
      <c r="A32" s="35">
        <v>1.1000000000000001</v>
      </c>
      <c r="B32" s="47" t="s">
        <v>53</v>
      </c>
      <c r="C32" s="49"/>
      <c r="D32" s="5"/>
      <c r="E32" s="5"/>
      <c r="F32" s="97">
        <f>D32+E32</f>
        <v>0</v>
      </c>
    </row>
    <row r="33" spans="1:8">
      <c r="A33" s="35">
        <v>1.2</v>
      </c>
      <c r="B33" s="35" t="s">
        <v>54</v>
      </c>
      <c r="C33" s="50"/>
      <c r="D33" s="4"/>
      <c r="E33" s="4"/>
      <c r="F33" s="97">
        <f t="shared" ref="F33:F34" si="4">D33+E33</f>
        <v>0</v>
      </c>
    </row>
    <row r="34" spans="1:8">
      <c r="A34" s="35">
        <v>1.3</v>
      </c>
      <c r="B34" s="35" t="s">
        <v>55</v>
      </c>
      <c r="C34" s="99">
        <f>SUM(C32:C33)</f>
        <v>0</v>
      </c>
      <c r="D34" s="99">
        <f t="shared" ref="D34:E34" si="5">SUM(D32:D33)</f>
        <v>0</v>
      </c>
      <c r="E34" s="99">
        <f t="shared" si="5"/>
        <v>0</v>
      </c>
      <c r="F34" s="97">
        <f t="shared" si="4"/>
        <v>0</v>
      </c>
    </row>
    <row r="35" spans="1:8" ht="15.75" thickBot="1"/>
    <row r="36" spans="1:8" ht="30" customHeight="1">
      <c r="A36" s="108" t="str">
        <f>A2</f>
        <v>DISTRICT -                                                         STATE: UTTAR PRADESH   MONTH: MARCH   YEAR: 2014-15</v>
      </c>
      <c r="B36" s="109"/>
      <c r="C36" s="109"/>
      <c r="D36" s="109"/>
      <c r="E36" s="109"/>
      <c r="F36" s="110"/>
      <c r="G36" s="24"/>
      <c r="H36" s="24"/>
    </row>
    <row r="37" spans="1:8" ht="28.5" customHeight="1">
      <c r="A37" s="70" t="s">
        <v>56</v>
      </c>
      <c r="B37" s="42"/>
      <c r="C37" s="42"/>
      <c r="D37" s="42"/>
      <c r="E37" s="42"/>
      <c r="F37" s="42"/>
      <c r="G37" s="32"/>
      <c r="H37" s="32"/>
    </row>
    <row r="38" spans="1:8" ht="25.5" customHeight="1">
      <c r="A38" s="33" t="s">
        <v>2</v>
      </c>
      <c r="B38" s="29" t="s">
        <v>8</v>
      </c>
      <c r="C38" s="29" t="s">
        <v>57</v>
      </c>
      <c r="D38" s="29" t="s">
        <v>58</v>
      </c>
      <c r="E38" s="29" t="s">
        <v>59</v>
      </c>
      <c r="F38" s="29" t="s">
        <v>44</v>
      </c>
    </row>
    <row r="39" spans="1:8" ht="24.75" customHeight="1">
      <c r="A39" s="33" t="s">
        <v>7</v>
      </c>
      <c r="B39" s="34" t="s">
        <v>8</v>
      </c>
      <c r="C39" s="34" t="s">
        <v>9</v>
      </c>
      <c r="D39" s="34" t="s">
        <v>10</v>
      </c>
      <c r="E39" s="34" t="s">
        <v>11</v>
      </c>
      <c r="F39" s="34" t="s">
        <v>60</v>
      </c>
    </row>
    <row r="40" spans="1:8" s="19" customFormat="1" ht="30">
      <c r="A40" s="46" t="s">
        <v>13</v>
      </c>
      <c r="B40" s="47" t="s">
        <v>61</v>
      </c>
      <c r="C40" s="5"/>
      <c r="D40" s="5"/>
      <c r="E40" s="5"/>
      <c r="F40" s="97">
        <f>C40+D40+E40</f>
        <v>0</v>
      </c>
    </row>
    <row r="41" spans="1:8" s="19" customFormat="1" ht="30">
      <c r="A41" s="35" t="s">
        <v>14</v>
      </c>
      <c r="B41" s="47" t="s">
        <v>62</v>
      </c>
      <c r="C41" s="4"/>
      <c r="D41" s="4"/>
      <c r="E41" s="4"/>
      <c r="F41" s="97">
        <f>C41+D41+E41</f>
        <v>0</v>
      </c>
    </row>
  </sheetData>
  <mergeCells count="5">
    <mergeCell ref="A1:F1"/>
    <mergeCell ref="A2:F2"/>
    <mergeCell ref="A14:F14"/>
    <mergeCell ref="A28:F28"/>
    <mergeCell ref="A36:F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workbookViewId="0">
      <selection sqref="A1:F1"/>
    </sheetView>
  </sheetViews>
  <sheetFormatPr defaultRowHeight="15"/>
  <cols>
    <col min="1" max="1" width="7.42578125" customWidth="1"/>
    <col min="2" max="2" width="72.85546875" bestFit="1" customWidth="1"/>
    <col min="3" max="3" width="22" customWidth="1"/>
    <col min="4" max="4" width="24" customWidth="1"/>
    <col min="5" max="5" width="18.140625" customWidth="1"/>
    <col min="6" max="6" width="14.7109375" customWidth="1"/>
    <col min="7" max="7" width="21.5703125" customWidth="1"/>
    <col min="8" max="8" width="15.140625" customWidth="1"/>
  </cols>
  <sheetData>
    <row r="1" spans="1:9" ht="31.5" customHeight="1" thickBot="1">
      <c r="A1" s="102" t="s">
        <v>63</v>
      </c>
      <c r="B1" s="103"/>
      <c r="C1" s="103"/>
      <c r="D1" s="103"/>
      <c r="E1" s="103"/>
      <c r="F1" s="104"/>
      <c r="G1" s="27"/>
      <c r="H1" s="27"/>
      <c r="I1" s="32"/>
    </row>
    <row r="2" spans="1:9" s="19" customFormat="1" ht="27" customHeight="1">
      <c r="A2" s="108" t="str">
        <f>'SEP-Financial'!A2:H2</f>
        <v>DISTRICT -                                                         STATE: UTTAR PRADESH   MONTH: MARCH   YEAR: 2014-15</v>
      </c>
      <c r="B2" s="109"/>
      <c r="C2" s="109"/>
      <c r="D2" s="109"/>
      <c r="E2" s="109"/>
      <c r="F2" s="110"/>
      <c r="G2" s="24"/>
      <c r="H2" s="24"/>
      <c r="I2" s="45"/>
    </row>
    <row r="3" spans="1:9" s="19" customFormat="1" ht="18" customHeight="1">
      <c r="A3" s="56"/>
      <c r="B3" s="41" t="s">
        <v>64</v>
      </c>
      <c r="C3" s="66"/>
      <c r="D3" s="41"/>
      <c r="E3" s="41"/>
      <c r="F3" s="41"/>
      <c r="G3" s="24"/>
      <c r="H3" s="24"/>
      <c r="I3" s="45"/>
    </row>
    <row r="4" spans="1:9" s="19" customFormat="1" ht="66.75" customHeight="1">
      <c r="A4" s="61" t="s">
        <v>2</v>
      </c>
      <c r="B4" s="36" t="s">
        <v>231</v>
      </c>
      <c r="C4" s="36" t="s">
        <v>65</v>
      </c>
      <c r="D4" s="36" t="s">
        <v>50</v>
      </c>
      <c r="E4" s="36" t="s">
        <v>51</v>
      </c>
      <c r="F4" s="62" t="s">
        <v>66</v>
      </c>
      <c r="G4" s="45"/>
      <c r="H4" s="45"/>
      <c r="I4" s="45"/>
    </row>
    <row r="5" spans="1:9">
      <c r="A5" s="30" t="s">
        <v>7</v>
      </c>
      <c r="B5" s="30" t="s">
        <v>8</v>
      </c>
      <c r="C5" s="30" t="s">
        <v>9</v>
      </c>
      <c r="D5" s="30" t="s">
        <v>10</v>
      </c>
      <c r="E5" s="30" t="s">
        <v>11</v>
      </c>
      <c r="F5" s="55" t="s">
        <v>12</v>
      </c>
      <c r="G5" s="32"/>
      <c r="H5" s="32"/>
      <c r="I5" s="32"/>
    </row>
    <row r="6" spans="1:9">
      <c r="A6" s="37">
        <v>1</v>
      </c>
      <c r="B6" s="51" t="s">
        <v>67</v>
      </c>
      <c r="C6" s="11"/>
      <c r="D6" s="11"/>
      <c r="E6" s="11"/>
      <c r="F6" s="96">
        <f>D6+E6</f>
        <v>0</v>
      </c>
    </row>
    <row r="7" spans="1:9">
      <c r="A7" s="37">
        <v>1.1000000000000001</v>
      </c>
      <c r="B7" s="52" t="s">
        <v>68</v>
      </c>
      <c r="C7" s="11"/>
      <c r="D7" s="11"/>
      <c r="E7" s="11"/>
      <c r="F7" s="96">
        <f t="shared" ref="F7:F15" si="0">D7+E7</f>
        <v>0</v>
      </c>
    </row>
    <row r="8" spans="1:9">
      <c r="A8" s="37" t="s">
        <v>69</v>
      </c>
      <c r="B8" s="53" t="s">
        <v>15</v>
      </c>
      <c r="C8" s="11"/>
      <c r="D8" s="11"/>
      <c r="E8" s="11"/>
      <c r="F8" s="96">
        <f t="shared" si="0"/>
        <v>0</v>
      </c>
    </row>
    <row r="9" spans="1:9">
      <c r="A9" s="37" t="s">
        <v>70</v>
      </c>
      <c r="B9" s="53" t="s">
        <v>17</v>
      </c>
      <c r="C9" s="11"/>
      <c r="D9" s="11"/>
      <c r="E9" s="11"/>
      <c r="F9" s="96">
        <f t="shared" si="0"/>
        <v>0</v>
      </c>
    </row>
    <row r="10" spans="1:9">
      <c r="A10" s="37" t="s">
        <v>71</v>
      </c>
      <c r="B10" s="53" t="s">
        <v>72</v>
      </c>
      <c r="C10" s="11"/>
      <c r="D10" s="11"/>
      <c r="E10" s="11"/>
      <c r="F10" s="96">
        <f t="shared" si="0"/>
        <v>0</v>
      </c>
    </row>
    <row r="11" spans="1:9">
      <c r="A11" s="37" t="s">
        <v>73</v>
      </c>
      <c r="B11" s="54" t="s">
        <v>44</v>
      </c>
      <c r="C11" s="96">
        <f>SUM(C8:C10)</f>
        <v>0</v>
      </c>
      <c r="D11" s="96">
        <f t="shared" ref="D11:E11" si="1">SUM(D8:D10)</f>
        <v>0</v>
      </c>
      <c r="E11" s="96">
        <f t="shared" si="1"/>
        <v>0</v>
      </c>
      <c r="F11" s="96">
        <f t="shared" si="0"/>
        <v>0</v>
      </c>
    </row>
    <row r="12" spans="1:9">
      <c r="A12" s="37" t="s">
        <v>74</v>
      </c>
      <c r="B12" s="53" t="s">
        <v>21</v>
      </c>
      <c r="C12" s="11"/>
      <c r="D12" s="11"/>
      <c r="E12" s="11"/>
      <c r="F12" s="96">
        <f t="shared" si="0"/>
        <v>0</v>
      </c>
    </row>
    <row r="13" spans="1:9">
      <c r="A13" s="37" t="s">
        <v>75</v>
      </c>
      <c r="B13" s="53" t="s">
        <v>25</v>
      </c>
      <c r="C13" s="11"/>
      <c r="D13" s="11"/>
      <c r="E13" s="11"/>
      <c r="F13" s="96">
        <f t="shared" si="0"/>
        <v>0</v>
      </c>
    </row>
    <row r="14" spans="1:9">
      <c r="A14" s="37" t="s">
        <v>76</v>
      </c>
      <c r="B14" s="53" t="s">
        <v>23</v>
      </c>
      <c r="C14" s="11"/>
      <c r="D14" s="11"/>
      <c r="E14" s="11"/>
      <c r="F14" s="96">
        <f t="shared" si="0"/>
        <v>0</v>
      </c>
    </row>
    <row r="15" spans="1:9">
      <c r="A15" s="37" t="s">
        <v>77</v>
      </c>
      <c r="B15" s="53" t="s">
        <v>78</v>
      </c>
      <c r="C15" s="11"/>
      <c r="D15" s="11"/>
      <c r="E15" s="11"/>
      <c r="F15" s="96">
        <f t="shared" si="0"/>
        <v>0</v>
      </c>
    </row>
    <row r="16" spans="1:9">
      <c r="A16" s="37" t="s">
        <v>79</v>
      </c>
      <c r="B16" s="53" t="s">
        <v>232</v>
      </c>
      <c r="C16" s="11"/>
      <c r="D16" s="11"/>
      <c r="E16" s="11"/>
      <c r="F16" s="11"/>
    </row>
    <row r="17" spans="1:10">
      <c r="A17" s="37" t="s">
        <v>80</v>
      </c>
      <c r="B17" s="53" t="s">
        <v>81</v>
      </c>
      <c r="C17" s="12"/>
      <c r="D17" s="11"/>
      <c r="E17" s="11"/>
      <c r="F17" s="11"/>
    </row>
    <row r="18" spans="1:10">
      <c r="A18" s="37" t="s">
        <v>82</v>
      </c>
      <c r="B18" s="53" t="s">
        <v>83</v>
      </c>
      <c r="C18" s="11"/>
      <c r="D18" s="11"/>
      <c r="E18" s="11"/>
      <c r="F18" s="11"/>
    </row>
    <row r="19" spans="1:10">
      <c r="A19" s="37" t="s">
        <v>84</v>
      </c>
      <c r="B19" s="53" t="s">
        <v>85</v>
      </c>
      <c r="C19" s="12"/>
      <c r="D19" s="11"/>
      <c r="E19" s="11"/>
      <c r="F19" s="11"/>
    </row>
    <row r="20" spans="1:10" ht="15.75" thickBot="1"/>
    <row r="21" spans="1:10" ht="24.75" customHeight="1" thickBot="1">
      <c r="A21" s="105" t="str">
        <f>A2</f>
        <v>DISTRICT -                                                         STATE: UTTAR PRADESH   MONTH: MARCH   YEAR: 2014-15</v>
      </c>
      <c r="B21" s="106"/>
      <c r="C21" s="106"/>
      <c r="D21" s="106"/>
      <c r="E21" s="106"/>
      <c r="F21" s="107"/>
      <c r="G21" s="24"/>
      <c r="H21" s="24"/>
      <c r="I21" s="32"/>
      <c r="J21" s="32"/>
    </row>
    <row r="22" spans="1:10" ht="24" customHeight="1">
      <c r="A22" s="16"/>
      <c r="B22" s="67" t="s">
        <v>86</v>
      </c>
      <c r="C22" s="67"/>
      <c r="D22" s="67"/>
      <c r="E22" s="67"/>
      <c r="F22" s="67"/>
      <c r="G22" s="32"/>
      <c r="H22" s="32"/>
      <c r="I22" s="32"/>
      <c r="J22" s="32"/>
    </row>
    <row r="23" spans="1:10" ht="54" customHeight="1">
      <c r="A23" s="34" t="s">
        <v>2</v>
      </c>
      <c r="B23" s="29" t="s">
        <v>229</v>
      </c>
      <c r="C23" s="29" t="s">
        <v>65</v>
      </c>
      <c r="D23" s="29" t="s">
        <v>50</v>
      </c>
      <c r="E23" s="29" t="s">
        <v>51</v>
      </c>
      <c r="F23" s="29" t="s">
        <v>87</v>
      </c>
    </row>
    <row r="24" spans="1:10">
      <c r="A24" s="34" t="s">
        <v>7</v>
      </c>
      <c r="B24" s="34" t="s">
        <v>8</v>
      </c>
      <c r="C24" s="34" t="s">
        <v>9</v>
      </c>
      <c r="D24" s="34" t="s">
        <v>10</v>
      </c>
      <c r="E24" s="34" t="s">
        <v>11</v>
      </c>
      <c r="F24" s="34" t="s">
        <v>12</v>
      </c>
    </row>
    <row r="25" spans="1:10">
      <c r="A25" s="57" t="s">
        <v>13</v>
      </c>
      <c r="B25" s="58" t="s">
        <v>88</v>
      </c>
      <c r="C25" s="15"/>
      <c r="D25" s="14"/>
      <c r="E25" s="14"/>
      <c r="F25" s="97">
        <f>D25+E25</f>
        <v>0</v>
      </c>
    </row>
    <row r="26" spans="1:10">
      <c r="A26" s="57" t="s">
        <v>14</v>
      </c>
      <c r="B26" s="13" t="s">
        <v>89</v>
      </c>
      <c r="C26" s="15"/>
      <c r="D26" s="14"/>
      <c r="E26" s="14"/>
      <c r="F26" s="97">
        <f t="shared" ref="F26:F27" si="2">D26+E26</f>
        <v>0</v>
      </c>
    </row>
    <row r="27" spans="1:10">
      <c r="A27" s="57" t="s">
        <v>16</v>
      </c>
      <c r="B27" s="13" t="s">
        <v>90</v>
      </c>
      <c r="C27" s="15"/>
      <c r="D27" s="14"/>
      <c r="E27" s="14"/>
      <c r="F27" s="97">
        <f t="shared" si="2"/>
        <v>0</v>
      </c>
    </row>
    <row r="28" spans="1:10" ht="15.75" thickBot="1"/>
    <row r="29" spans="1:10" ht="26.25" customHeight="1" thickBot="1">
      <c r="A29" s="105" t="str">
        <f>A21</f>
        <v>DISTRICT -                                                         STATE: UTTAR PRADESH   MONTH: MARCH   YEAR: 2014-15</v>
      </c>
      <c r="B29" s="106"/>
      <c r="C29" s="106"/>
      <c r="D29" s="106"/>
      <c r="E29" s="106"/>
      <c r="F29" s="107"/>
      <c r="G29" s="24"/>
      <c r="H29" s="24"/>
      <c r="I29" s="32"/>
    </row>
    <row r="30" spans="1:10" ht="24" customHeight="1">
      <c r="A30" s="16"/>
      <c r="B30" s="68" t="s">
        <v>91</v>
      </c>
      <c r="C30" s="67"/>
      <c r="D30" s="67"/>
      <c r="E30" s="67"/>
      <c r="F30" s="67"/>
    </row>
    <row r="31" spans="1:10" ht="60.75" customHeight="1">
      <c r="A31" s="33" t="s">
        <v>2</v>
      </c>
      <c r="B31" s="29" t="s">
        <v>92</v>
      </c>
      <c r="C31" s="29" t="s">
        <v>93</v>
      </c>
      <c r="D31" s="29" t="s">
        <v>50</v>
      </c>
      <c r="E31" s="29" t="s">
        <v>51</v>
      </c>
      <c r="F31" s="29" t="s">
        <v>66</v>
      </c>
    </row>
    <row r="32" spans="1:10">
      <c r="A32" s="33" t="s">
        <v>7</v>
      </c>
      <c r="B32" s="34" t="s">
        <v>8</v>
      </c>
      <c r="C32" s="34" t="s">
        <v>9</v>
      </c>
      <c r="D32" s="34" t="s">
        <v>10</v>
      </c>
      <c r="E32" s="34" t="s">
        <v>11</v>
      </c>
      <c r="F32" s="34" t="s">
        <v>96</v>
      </c>
    </row>
    <row r="33" spans="1:9">
      <c r="A33" s="46" t="s">
        <v>13</v>
      </c>
      <c r="B33" s="47" t="s">
        <v>94</v>
      </c>
      <c r="C33" s="5"/>
      <c r="D33" s="5"/>
      <c r="E33" s="5"/>
      <c r="F33" s="97">
        <f>D33+E33</f>
        <v>0</v>
      </c>
    </row>
    <row r="34" spans="1:9">
      <c r="A34" s="35" t="s">
        <v>14</v>
      </c>
      <c r="B34" s="47" t="s">
        <v>95</v>
      </c>
      <c r="C34" s="4"/>
      <c r="D34" s="4"/>
      <c r="E34" s="4"/>
      <c r="F34" s="97">
        <f>D34+E34</f>
        <v>0</v>
      </c>
    </row>
    <row r="35" spans="1:9" ht="15.75" thickBot="1"/>
    <row r="36" spans="1:9" ht="26.25" customHeight="1" thickBot="1">
      <c r="A36" s="105" t="str">
        <f>A29</f>
        <v>DISTRICT -                                                         STATE: UTTAR PRADESH   MONTH: MARCH   YEAR: 2014-15</v>
      </c>
      <c r="B36" s="106"/>
      <c r="C36" s="106"/>
      <c r="D36" s="106"/>
      <c r="E36" s="107"/>
      <c r="F36" s="24"/>
      <c r="G36" s="24"/>
    </row>
    <row r="37" spans="1:9" ht="25.5" customHeight="1">
      <c r="A37" s="16"/>
      <c r="B37" s="68" t="s">
        <v>233</v>
      </c>
      <c r="C37" s="69"/>
      <c r="D37" s="69"/>
      <c r="E37" s="69"/>
    </row>
    <row r="38" spans="1:9" s="19" customFormat="1" ht="67.5" customHeight="1">
      <c r="A38" s="33" t="s">
        <v>2</v>
      </c>
      <c r="B38" s="29" t="s">
        <v>229</v>
      </c>
      <c r="C38" s="29" t="s">
        <v>50</v>
      </c>
      <c r="D38" s="29" t="s">
        <v>51</v>
      </c>
      <c r="E38" s="29" t="s">
        <v>66</v>
      </c>
    </row>
    <row r="39" spans="1:9">
      <c r="A39" s="28" t="s">
        <v>7</v>
      </c>
      <c r="B39" s="30" t="s">
        <v>8</v>
      </c>
      <c r="C39" s="30" t="s">
        <v>9</v>
      </c>
      <c r="D39" s="30" t="s">
        <v>10</v>
      </c>
      <c r="E39" s="30" t="s">
        <v>97</v>
      </c>
    </row>
    <row r="40" spans="1:9" ht="15.75">
      <c r="A40" s="31">
        <v>1.1000000000000001</v>
      </c>
      <c r="B40" s="59" t="s">
        <v>256</v>
      </c>
      <c r="C40" s="5"/>
      <c r="D40" s="5"/>
      <c r="E40" s="100">
        <f>C40+D40</f>
        <v>0</v>
      </c>
    </row>
    <row r="41" spans="1:9" ht="15.75">
      <c r="A41" s="31">
        <v>1.2</v>
      </c>
      <c r="B41" s="59" t="s">
        <v>257</v>
      </c>
      <c r="C41" s="5"/>
      <c r="D41" s="5"/>
      <c r="E41" s="100">
        <f t="shared" ref="E41:E44" si="3">C41+D41</f>
        <v>0</v>
      </c>
    </row>
    <row r="42" spans="1:9" ht="15.75">
      <c r="A42" s="31">
        <v>2.1</v>
      </c>
      <c r="B42" s="59" t="s">
        <v>258</v>
      </c>
      <c r="C42" s="5"/>
      <c r="D42" s="5"/>
      <c r="E42" s="100">
        <f t="shared" si="3"/>
        <v>0</v>
      </c>
    </row>
    <row r="43" spans="1:9" ht="15.75">
      <c r="A43" s="31">
        <v>2.2000000000000002</v>
      </c>
      <c r="B43" s="59" t="s">
        <v>259</v>
      </c>
      <c r="C43" s="5"/>
      <c r="D43" s="5"/>
      <c r="E43" s="100">
        <f t="shared" si="3"/>
        <v>0</v>
      </c>
    </row>
    <row r="44" spans="1:9" ht="15.75">
      <c r="A44" s="31">
        <v>3.1</v>
      </c>
      <c r="B44" s="59" t="s">
        <v>260</v>
      </c>
      <c r="C44" s="5"/>
      <c r="D44" s="5"/>
      <c r="E44" s="100">
        <f t="shared" si="3"/>
        <v>0</v>
      </c>
    </row>
    <row r="45" spans="1:9" ht="15.75">
      <c r="A45" s="31">
        <v>3.2</v>
      </c>
      <c r="B45" s="59" t="s">
        <v>261</v>
      </c>
      <c r="C45" s="5"/>
      <c r="D45" s="5"/>
      <c r="E45" s="100">
        <f>C45+D45</f>
        <v>0</v>
      </c>
    </row>
    <row r="46" spans="1:9" ht="15.75" thickBot="1"/>
    <row r="47" spans="1:9" ht="30.75" customHeight="1" thickBot="1">
      <c r="A47" s="105" t="str">
        <f>A36</f>
        <v>DISTRICT -                                                         STATE: UTTAR PRADESH   MONTH: MARCH   YEAR: 2014-15</v>
      </c>
      <c r="B47" s="106"/>
      <c r="C47" s="106"/>
      <c r="D47" s="106"/>
      <c r="E47" s="106"/>
      <c r="F47" s="107"/>
      <c r="G47" s="24"/>
      <c r="H47" s="24"/>
      <c r="I47" s="32"/>
    </row>
    <row r="48" spans="1:9" ht="22.5" customHeight="1">
      <c r="A48" s="16"/>
      <c r="B48" s="68" t="s">
        <v>98</v>
      </c>
      <c r="C48" s="69"/>
      <c r="D48" s="69"/>
      <c r="E48" s="69"/>
      <c r="F48" s="69"/>
    </row>
    <row r="49" spans="1:13" ht="66.75" customHeight="1">
      <c r="A49" s="33" t="s">
        <v>2</v>
      </c>
      <c r="B49" s="29" t="s">
        <v>229</v>
      </c>
      <c r="C49" s="29" t="s">
        <v>93</v>
      </c>
      <c r="D49" s="29" t="s">
        <v>50</v>
      </c>
      <c r="E49" s="29" t="s">
        <v>51</v>
      </c>
      <c r="F49" s="29" t="s">
        <v>66</v>
      </c>
    </row>
    <row r="50" spans="1:13">
      <c r="A50" s="33" t="s">
        <v>7</v>
      </c>
      <c r="B50" s="34" t="s">
        <v>8</v>
      </c>
      <c r="C50" s="34" t="s">
        <v>9</v>
      </c>
      <c r="D50" s="34" t="s">
        <v>10</v>
      </c>
      <c r="E50" s="34" t="s">
        <v>11</v>
      </c>
      <c r="F50" s="34" t="s">
        <v>106</v>
      </c>
    </row>
    <row r="51" spans="1:13">
      <c r="A51" s="35">
        <v>1</v>
      </c>
      <c r="B51" s="59" t="s">
        <v>99</v>
      </c>
      <c r="C51" s="5"/>
      <c r="D51" s="5"/>
      <c r="E51" s="5"/>
      <c r="F51" s="100">
        <f>D51+E51</f>
        <v>0</v>
      </c>
    </row>
    <row r="52" spans="1:13">
      <c r="A52" s="35" t="s">
        <v>100</v>
      </c>
      <c r="B52" s="59" t="s">
        <v>101</v>
      </c>
      <c r="C52" s="5"/>
      <c r="D52" s="5"/>
      <c r="E52" s="5"/>
      <c r="F52" s="100">
        <f t="shared" ref="F52:F56" si="4">D52+E52</f>
        <v>0</v>
      </c>
    </row>
    <row r="53" spans="1:13" ht="30">
      <c r="A53" s="35">
        <v>2</v>
      </c>
      <c r="B53" s="60" t="s">
        <v>102</v>
      </c>
      <c r="C53" s="5"/>
      <c r="D53" s="5"/>
      <c r="E53" s="5"/>
      <c r="F53" s="100">
        <f t="shared" si="4"/>
        <v>0</v>
      </c>
    </row>
    <row r="54" spans="1:13">
      <c r="A54" s="35">
        <v>3</v>
      </c>
      <c r="B54" s="59" t="s">
        <v>103</v>
      </c>
      <c r="C54" s="15"/>
      <c r="D54" s="5"/>
      <c r="E54" s="5"/>
      <c r="F54" s="100">
        <f t="shared" si="4"/>
        <v>0</v>
      </c>
    </row>
    <row r="55" spans="1:13">
      <c r="A55" s="35" t="s">
        <v>82</v>
      </c>
      <c r="B55" s="59" t="s">
        <v>104</v>
      </c>
      <c r="C55" s="15"/>
      <c r="D55" s="5"/>
      <c r="E55" s="5"/>
      <c r="F55" s="100">
        <f t="shared" si="4"/>
        <v>0</v>
      </c>
    </row>
    <row r="56" spans="1:13">
      <c r="A56" s="35" t="s">
        <v>84</v>
      </c>
      <c r="B56" s="59" t="s">
        <v>105</v>
      </c>
      <c r="C56" s="15"/>
      <c r="D56" s="5"/>
      <c r="E56" s="5"/>
      <c r="F56" s="100">
        <f t="shared" si="4"/>
        <v>0</v>
      </c>
    </row>
    <row r="57" spans="1:13" ht="15.75" thickBot="1"/>
    <row r="58" spans="1:13" ht="27" customHeight="1" thickBot="1">
      <c r="A58" s="105" t="str">
        <f>A47</f>
        <v>DISTRICT -                                                         STATE: UTTAR PRADESH   MONTH: MARCH   YEAR: 2014-15</v>
      </c>
      <c r="B58" s="106"/>
      <c r="C58" s="106"/>
      <c r="D58" s="106"/>
      <c r="E58" s="106"/>
      <c r="F58" s="107"/>
      <c r="G58" s="24"/>
      <c r="H58" s="24"/>
      <c r="I58" s="32"/>
      <c r="J58" s="32"/>
      <c r="K58" s="32"/>
      <c r="L58" s="32"/>
      <c r="M58" s="32"/>
    </row>
    <row r="59" spans="1:13" ht="25.5" customHeight="1">
      <c r="A59" s="20"/>
      <c r="B59" s="74" t="s">
        <v>107</v>
      </c>
      <c r="C59" s="69"/>
      <c r="D59" s="69"/>
      <c r="E59" s="69"/>
      <c r="F59" s="69"/>
      <c r="G59" s="32"/>
      <c r="H59" s="32"/>
      <c r="I59" s="32"/>
      <c r="J59" s="32"/>
      <c r="K59" s="32"/>
      <c r="L59" s="32"/>
      <c r="M59" s="32"/>
    </row>
    <row r="60" spans="1:13" ht="60">
      <c r="A60" s="34" t="s">
        <v>2</v>
      </c>
      <c r="B60" s="29" t="s">
        <v>92</v>
      </c>
      <c r="C60" s="29" t="s">
        <v>93</v>
      </c>
      <c r="D60" s="29" t="s">
        <v>50</v>
      </c>
      <c r="E60" s="29" t="s">
        <v>51</v>
      </c>
      <c r="F60" s="29" t="s">
        <v>66</v>
      </c>
    </row>
    <row r="61" spans="1:13">
      <c r="A61" s="30" t="s">
        <v>7</v>
      </c>
      <c r="B61" s="30" t="s">
        <v>8</v>
      </c>
      <c r="C61" s="30" t="s">
        <v>9</v>
      </c>
      <c r="D61" s="34" t="s">
        <v>10</v>
      </c>
      <c r="E61" s="34" t="s">
        <v>11</v>
      </c>
      <c r="F61" s="34" t="s">
        <v>108</v>
      </c>
    </row>
    <row r="62" spans="1:13">
      <c r="A62" s="31">
        <v>1</v>
      </c>
      <c r="B62" s="59" t="s">
        <v>234</v>
      </c>
      <c r="C62" s="15"/>
      <c r="D62" s="5"/>
      <c r="E62" s="7"/>
      <c r="F62" s="96">
        <f>D62+E62</f>
        <v>0</v>
      </c>
    </row>
    <row r="63" spans="1:13">
      <c r="A63" s="31">
        <v>2</v>
      </c>
      <c r="B63" s="59" t="s">
        <v>235</v>
      </c>
      <c r="C63" s="15"/>
      <c r="D63" s="5"/>
      <c r="E63" s="7"/>
      <c r="F63" s="96">
        <f t="shared" ref="F63:F65" si="5">D63+E63</f>
        <v>0</v>
      </c>
    </row>
    <row r="64" spans="1:13">
      <c r="A64" s="31">
        <v>3</v>
      </c>
      <c r="B64" s="59" t="s">
        <v>109</v>
      </c>
      <c r="C64" s="5"/>
      <c r="D64" s="5"/>
      <c r="E64" s="7"/>
      <c r="F64" s="96">
        <f t="shared" si="5"/>
        <v>0</v>
      </c>
    </row>
    <row r="65" spans="1:7">
      <c r="A65" s="31">
        <v>4</v>
      </c>
      <c r="B65" s="59" t="s">
        <v>110</v>
      </c>
      <c r="C65" s="15"/>
      <c r="D65" s="5"/>
      <c r="E65" s="7"/>
      <c r="F65" s="96">
        <f t="shared" si="5"/>
        <v>0</v>
      </c>
    </row>
    <row r="66" spans="1:7" ht="15.75" thickBot="1"/>
    <row r="67" spans="1:7" ht="30.75" customHeight="1" thickBot="1">
      <c r="A67" s="105" t="str">
        <f>A58</f>
        <v>DISTRICT -                                                         STATE: UTTAR PRADESH   MONTH: MARCH   YEAR: 2014-15</v>
      </c>
      <c r="B67" s="106"/>
      <c r="C67" s="106"/>
      <c r="D67" s="106"/>
      <c r="E67" s="107"/>
      <c r="F67" s="24"/>
      <c r="G67" s="24"/>
    </row>
    <row r="68" spans="1:7" ht="18.75" customHeight="1">
      <c r="A68" s="20"/>
      <c r="B68" s="71" t="s">
        <v>236</v>
      </c>
      <c r="C68" s="65"/>
      <c r="D68" s="64"/>
      <c r="E68" s="64"/>
      <c r="F68" s="63"/>
      <c r="G68" s="63"/>
    </row>
    <row r="69" spans="1:7" ht="60">
      <c r="A69" s="34" t="s">
        <v>2</v>
      </c>
      <c r="B69" s="29" t="s">
        <v>237</v>
      </c>
      <c r="C69" s="29" t="s">
        <v>111</v>
      </c>
      <c r="D69" s="29" t="s">
        <v>112</v>
      </c>
      <c r="E69" s="29" t="s">
        <v>113</v>
      </c>
    </row>
    <row r="70" spans="1:7">
      <c r="A70" s="34" t="s">
        <v>7</v>
      </c>
      <c r="B70" s="34" t="s">
        <v>8</v>
      </c>
      <c r="C70" s="34" t="s">
        <v>9</v>
      </c>
      <c r="D70" s="34" t="s">
        <v>10</v>
      </c>
      <c r="E70" s="34" t="s">
        <v>114</v>
      </c>
    </row>
    <row r="71" spans="1:7">
      <c r="A71" s="31" t="s">
        <v>13</v>
      </c>
      <c r="B71" s="59" t="s">
        <v>115</v>
      </c>
      <c r="C71" s="15"/>
      <c r="D71" s="5"/>
      <c r="E71" s="100">
        <f>C71+D71</f>
        <v>0</v>
      </c>
    </row>
    <row r="72" spans="1:7">
      <c r="A72" s="31" t="s">
        <v>14</v>
      </c>
      <c r="B72" s="59" t="s">
        <v>116</v>
      </c>
      <c r="C72" s="15"/>
      <c r="D72" s="5"/>
      <c r="E72" s="100">
        <f t="shared" ref="E72:E76" si="6">C72+D72</f>
        <v>0</v>
      </c>
    </row>
    <row r="73" spans="1:7">
      <c r="A73" s="31" t="s">
        <v>16</v>
      </c>
      <c r="B73" s="59" t="s">
        <v>117</v>
      </c>
      <c r="C73" s="15"/>
      <c r="D73" s="5"/>
      <c r="E73" s="100">
        <f t="shared" si="6"/>
        <v>0</v>
      </c>
    </row>
    <row r="74" spans="1:7">
      <c r="A74" s="31" t="s">
        <v>18</v>
      </c>
      <c r="B74" s="59" t="s">
        <v>118</v>
      </c>
      <c r="C74" s="15"/>
      <c r="D74" s="5"/>
      <c r="E74" s="100">
        <f t="shared" si="6"/>
        <v>0</v>
      </c>
    </row>
    <row r="75" spans="1:7">
      <c r="A75" s="31" t="s">
        <v>20</v>
      </c>
      <c r="B75" s="59" t="s">
        <v>119</v>
      </c>
      <c r="C75" s="15"/>
      <c r="D75" s="5"/>
      <c r="E75" s="100">
        <f t="shared" si="6"/>
        <v>0</v>
      </c>
    </row>
    <row r="76" spans="1:7">
      <c r="A76" s="25"/>
      <c r="B76" s="5" t="s">
        <v>238</v>
      </c>
      <c r="C76" s="25"/>
      <c r="D76" s="25"/>
      <c r="E76" s="100">
        <f t="shared" si="6"/>
        <v>0</v>
      </c>
    </row>
  </sheetData>
  <mergeCells count="8">
    <mergeCell ref="A47:F47"/>
    <mergeCell ref="A67:E67"/>
    <mergeCell ref="A58:F58"/>
    <mergeCell ref="A1:F1"/>
    <mergeCell ref="A2:F2"/>
    <mergeCell ref="A21:F21"/>
    <mergeCell ref="A29:F29"/>
    <mergeCell ref="A36:E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workbookViewId="0">
      <selection sqref="A1:D1"/>
    </sheetView>
  </sheetViews>
  <sheetFormatPr defaultRowHeight="15"/>
  <cols>
    <col min="2" max="2" width="73" bestFit="1" customWidth="1"/>
    <col min="3" max="3" width="28.5703125" customWidth="1"/>
    <col min="4" max="4" width="29.28515625" customWidth="1"/>
    <col min="5" max="5" width="20.7109375" customWidth="1"/>
    <col min="6" max="6" width="31.7109375" customWidth="1"/>
    <col min="7" max="7" width="16.28515625" customWidth="1"/>
  </cols>
  <sheetData>
    <row r="1" spans="1:6" ht="28.5" customHeight="1" thickBot="1">
      <c r="A1" s="102" t="s">
        <v>120</v>
      </c>
      <c r="B1" s="103"/>
      <c r="C1" s="103"/>
      <c r="D1" s="104"/>
      <c r="E1" s="27"/>
      <c r="F1" s="27"/>
    </row>
    <row r="2" spans="1:6" ht="24.75" customHeight="1" thickBot="1">
      <c r="A2" s="105" t="str">
        <f>'SEP-Financial'!A2:H2</f>
        <v>DISTRICT -                                                         STATE: UTTAR PRADESH   MONTH: MARCH   YEAR: 2014-15</v>
      </c>
      <c r="B2" s="106"/>
      <c r="C2" s="106"/>
      <c r="D2" s="107"/>
      <c r="E2" s="24"/>
      <c r="F2" s="24"/>
    </row>
    <row r="3" spans="1:6" ht="18.75" customHeight="1">
      <c r="A3" s="17"/>
      <c r="B3" s="74" t="s">
        <v>121</v>
      </c>
      <c r="C3" s="23"/>
      <c r="D3" s="75"/>
      <c r="E3" s="24"/>
      <c r="F3" s="24"/>
    </row>
    <row r="4" spans="1:6" s="19" customFormat="1" ht="57.75" customHeight="1">
      <c r="A4" s="34" t="s">
        <v>2</v>
      </c>
      <c r="B4" s="29" t="s">
        <v>92</v>
      </c>
      <c r="C4" s="29" t="s">
        <v>93</v>
      </c>
      <c r="D4" s="73" t="s">
        <v>122</v>
      </c>
      <c r="E4" s="45"/>
      <c r="F4" s="45"/>
    </row>
    <row r="5" spans="1:6">
      <c r="A5" s="30" t="s">
        <v>7</v>
      </c>
      <c r="B5" s="30" t="s">
        <v>8</v>
      </c>
      <c r="C5" s="30" t="s">
        <v>9</v>
      </c>
      <c r="D5" s="30" t="s">
        <v>10</v>
      </c>
    </row>
    <row r="6" spans="1:6">
      <c r="A6" s="72">
        <v>1</v>
      </c>
      <c r="B6" s="52" t="s">
        <v>123</v>
      </c>
      <c r="C6" s="11"/>
      <c r="D6" s="12"/>
    </row>
    <row r="7" spans="1:6">
      <c r="A7" s="72">
        <v>2</v>
      </c>
      <c r="B7" s="52" t="s">
        <v>124</v>
      </c>
      <c r="C7" s="12"/>
      <c r="D7" s="11"/>
    </row>
    <row r="8" spans="1:6">
      <c r="A8" s="72">
        <v>3</v>
      </c>
      <c r="B8" s="52" t="s">
        <v>125</v>
      </c>
      <c r="C8" s="12"/>
      <c r="D8" s="11"/>
    </row>
    <row r="9" spans="1:6">
      <c r="A9" s="72">
        <v>4</v>
      </c>
      <c r="B9" s="52" t="s">
        <v>126</v>
      </c>
      <c r="C9" s="12"/>
      <c r="D9" s="11"/>
    </row>
    <row r="10" spans="1:6">
      <c r="A10" s="72">
        <v>5</v>
      </c>
      <c r="B10" s="52" t="s">
        <v>127</v>
      </c>
      <c r="C10" s="12"/>
      <c r="D10" s="11"/>
    </row>
    <row r="11" spans="1:6" ht="15.75" thickBot="1"/>
    <row r="12" spans="1:6" ht="25.5" customHeight="1">
      <c r="A12" s="108" t="str">
        <f>A2</f>
        <v>DISTRICT -                                                         STATE: UTTAR PRADESH   MONTH: MARCH   YEAR: 2014-15</v>
      </c>
      <c r="B12" s="109"/>
      <c r="C12" s="110"/>
      <c r="D12" s="24"/>
      <c r="E12" s="24"/>
      <c r="F12" s="23"/>
    </row>
    <row r="13" spans="1:6" ht="18.75" customHeight="1">
      <c r="A13" s="79"/>
      <c r="B13" s="70" t="s">
        <v>128</v>
      </c>
      <c r="C13" s="25"/>
      <c r="D13" s="24"/>
      <c r="E13" s="24"/>
      <c r="F13" s="24"/>
    </row>
    <row r="14" spans="1:6" ht="77.25" customHeight="1">
      <c r="A14" s="34" t="s">
        <v>2</v>
      </c>
      <c r="B14" s="29" t="s">
        <v>237</v>
      </c>
      <c r="C14" s="29" t="s">
        <v>122</v>
      </c>
      <c r="D14" s="24"/>
      <c r="E14" s="32"/>
    </row>
    <row r="15" spans="1:6">
      <c r="A15" s="34" t="s">
        <v>7</v>
      </c>
      <c r="B15" s="34" t="s">
        <v>8</v>
      </c>
      <c r="C15" s="34" t="s">
        <v>9</v>
      </c>
      <c r="D15" s="21"/>
    </row>
    <row r="16" spans="1:6">
      <c r="A16" s="57">
        <v>1</v>
      </c>
      <c r="B16" s="13" t="s">
        <v>129</v>
      </c>
      <c r="C16" s="14"/>
      <c r="D16" s="22"/>
    </row>
    <row r="17" spans="1:9">
      <c r="A17" s="57">
        <v>2</v>
      </c>
      <c r="B17" s="13" t="s">
        <v>130</v>
      </c>
      <c r="C17" s="14"/>
      <c r="D17" s="22"/>
    </row>
    <row r="18" spans="1:9">
      <c r="A18" s="57">
        <v>3</v>
      </c>
      <c r="B18" s="13" t="s">
        <v>131</v>
      </c>
      <c r="C18" s="14"/>
      <c r="D18" s="23"/>
    </row>
    <row r="19" spans="1:9">
      <c r="A19" s="57">
        <v>4</v>
      </c>
      <c r="B19" s="13" t="s">
        <v>132</v>
      </c>
      <c r="C19" s="14"/>
      <c r="D19" s="23"/>
    </row>
    <row r="20" spans="1:9">
      <c r="A20" s="57">
        <v>5</v>
      </c>
      <c r="B20" s="13" t="s">
        <v>133</v>
      </c>
      <c r="C20" s="14"/>
    </row>
    <row r="21" spans="1:9">
      <c r="A21" s="57">
        <v>5.0999999999999996</v>
      </c>
      <c r="B21" s="13" t="s">
        <v>134</v>
      </c>
      <c r="C21" s="14"/>
    </row>
    <row r="22" spans="1:9">
      <c r="A22" s="57">
        <v>5.2</v>
      </c>
      <c r="B22" s="13" t="s">
        <v>105</v>
      </c>
      <c r="C22" s="14"/>
    </row>
    <row r="23" spans="1:9" ht="15.75" thickBot="1"/>
    <row r="24" spans="1:9" ht="30.75" customHeight="1">
      <c r="A24" s="114" t="str">
        <f>A12</f>
        <v>DISTRICT -                                                         STATE: UTTAR PRADESH   MONTH: MARCH   YEAR: 2014-15</v>
      </c>
      <c r="B24" s="115"/>
      <c r="C24" s="115"/>
      <c r="D24" s="116"/>
      <c r="E24" s="24"/>
      <c r="F24" s="24"/>
      <c r="G24" s="32"/>
      <c r="H24" s="32"/>
      <c r="I24" s="32"/>
    </row>
    <row r="25" spans="1:9" ht="23.25" customHeight="1">
      <c r="A25" s="16"/>
      <c r="B25" s="81" t="s">
        <v>135</v>
      </c>
      <c r="C25" s="82"/>
      <c r="D25" s="84"/>
      <c r="E25" s="77"/>
      <c r="F25" s="77"/>
      <c r="G25" s="32"/>
      <c r="H25" s="32"/>
      <c r="I25" s="32"/>
    </row>
    <row r="26" spans="1:9" ht="72" customHeight="1">
      <c r="A26" s="34" t="s">
        <v>2</v>
      </c>
      <c r="B26" s="92" t="s">
        <v>237</v>
      </c>
      <c r="C26" s="92" t="s">
        <v>93</v>
      </c>
      <c r="D26" s="92" t="s">
        <v>122</v>
      </c>
      <c r="E26" s="32"/>
      <c r="F26" s="32"/>
      <c r="G26" s="32"/>
      <c r="H26" s="32"/>
      <c r="I26" s="32"/>
    </row>
    <row r="27" spans="1:9">
      <c r="A27" s="34" t="s">
        <v>7</v>
      </c>
      <c r="B27" s="34" t="s">
        <v>8</v>
      </c>
      <c r="C27" s="34" t="s">
        <v>9</v>
      </c>
      <c r="D27" s="34" t="s">
        <v>10</v>
      </c>
    </row>
    <row r="28" spans="1:9">
      <c r="A28" s="57">
        <v>1</v>
      </c>
      <c r="B28" s="58" t="s">
        <v>136</v>
      </c>
      <c r="C28" s="14"/>
      <c r="D28" s="15"/>
    </row>
    <row r="29" spans="1:9">
      <c r="A29" s="57">
        <v>2</v>
      </c>
      <c r="B29" s="58" t="s">
        <v>137</v>
      </c>
      <c r="C29" s="15"/>
      <c r="D29" s="14"/>
    </row>
    <row r="30" spans="1:9">
      <c r="A30" s="57">
        <v>3</v>
      </c>
      <c r="B30" s="58" t="s">
        <v>138</v>
      </c>
      <c r="C30" s="15"/>
      <c r="D30" s="14"/>
    </row>
    <row r="31" spans="1:9" ht="15.75" thickBot="1"/>
    <row r="32" spans="1:9" ht="29.25" customHeight="1" thickBot="1">
      <c r="A32" s="105" t="str">
        <f>A24</f>
        <v>DISTRICT -                                                         STATE: UTTAR PRADESH   MONTH: MARCH   YEAR: 2014-15</v>
      </c>
      <c r="B32" s="106"/>
      <c r="C32" s="107"/>
      <c r="D32" s="24"/>
      <c r="E32" s="24"/>
    </row>
    <row r="33" spans="1:9" ht="20.25" customHeight="1">
      <c r="A33" s="20"/>
      <c r="B33" s="71" t="s">
        <v>139</v>
      </c>
      <c r="C33" s="65"/>
      <c r="D33" s="77"/>
      <c r="E33" s="77"/>
    </row>
    <row r="34" spans="1:9" ht="58.5" customHeight="1">
      <c r="A34" s="34" t="s">
        <v>2</v>
      </c>
      <c r="B34" s="29" t="s">
        <v>237</v>
      </c>
      <c r="C34" s="29" t="s">
        <v>122</v>
      </c>
    </row>
    <row r="35" spans="1:9">
      <c r="A35" s="34" t="s">
        <v>7</v>
      </c>
      <c r="B35" s="34" t="s">
        <v>8</v>
      </c>
      <c r="C35" s="1" t="s">
        <v>9</v>
      </c>
    </row>
    <row r="36" spans="1:9">
      <c r="A36" s="57">
        <v>1</v>
      </c>
      <c r="B36" s="13" t="s">
        <v>140</v>
      </c>
      <c r="C36" s="14"/>
    </row>
    <row r="37" spans="1:9">
      <c r="A37" s="57">
        <v>2</v>
      </c>
      <c r="B37" s="13" t="s">
        <v>141</v>
      </c>
      <c r="C37" s="14"/>
    </row>
    <row r="38" spans="1:9">
      <c r="A38" s="57">
        <v>3</v>
      </c>
      <c r="B38" s="13" t="s">
        <v>142</v>
      </c>
      <c r="C38" s="14"/>
    </row>
    <row r="39" spans="1:9">
      <c r="A39" s="57">
        <v>4</v>
      </c>
      <c r="B39" s="13" t="s">
        <v>143</v>
      </c>
      <c r="C39" s="14"/>
      <c r="F39" s="32"/>
      <c r="G39" s="32"/>
      <c r="H39" s="32"/>
      <c r="I39" s="32"/>
    </row>
    <row r="40" spans="1:9" ht="15.75" thickBot="1">
      <c r="F40" s="32"/>
      <c r="G40" s="32"/>
      <c r="H40" s="32"/>
      <c r="I40" s="32"/>
    </row>
    <row r="41" spans="1:9" s="19" customFormat="1" ht="24.75" customHeight="1" thickBot="1">
      <c r="A41" s="105" t="str">
        <f>A32</f>
        <v>DISTRICT -                                                         STATE: UTTAR PRADESH   MONTH: MARCH   YEAR: 2014-15</v>
      </c>
      <c r="B41" s="106"/>
      <c r="C41" s="106"/>
      <c r="D41" s="106"/>
      <c r="E41" s="107"/>
      <c r="F41" s="24"/>
      <c r="G41" s="24"/>
      <c r="H41" s="45"/>
      <c r="I41" s="45"/>
    </row>
    <row r="42" spans="1:9" ht="21" customHeight="1">
      <c r="A42" s="80"/>
      <c r="B42" s="71" t="s">
        <v>239</v>
      </c>
      <c r="C42" s="65"/>
      <c r="D42" s="64"/>
      <c r="E42" s="64"/>
      <c r="F42" s="63"/>
      <c r="G42" s="63"/>
      <c r="H42" s="32"/>
      <c r="I42" s="32"/>
    </row>
    <row r="43" spans="1:9" ht="69.75" customHeight="1">
      <c r="A43" s="34" t="s">
        <v>2</v>
      </c>
      <c r="B43" s="29" t="s">
        <v>237</v>
      </c>
      <c r="C43" s="29" t="s">
        <v>144</v>
      </c>
      <c r="D43" s="29" t="s">
        <v>145</v>
      </c>
      <c r="E43" s="73" t="s">
        <v>146</v>
      </c>
      <c r="F43" s="32"/>
      <c r="G43" s="32"/>
      <c r="H43" s="32"/>
      <c r="I43" s="32"/>
    </row>
    <row r="44" spans="1:9">
      <c r="A44" s="30" t="s">
        <v>7</v>
      </c>
      <c r="B44" s="30" t="s">
        <v>8</v>
      </c>
      <c r="C44" s="30" t="s">
        <v>9</v>
      </c>
      <c r="D44" s="30" t="s">
        <v>10</v>
      </c>
      <c r="E44" s="30" t="s">
        <v>97</v>
      </c>
    </row>
    <row r="45" spans="1:9">
      <c r="A45" s="57" t="s">
        <v>13</v>
      </c>
      <c r="B45" s="13" t="s">
        <v>147</v>
      </c>
      <c r="C45" s="14"/>
      <c r="D45" s="14"/>
      <c r="E45" s="97">
        <f>C45+D45</f>
        <v>0</v>
      </c>
    </row>
    <row r="46" spans="1:9">
      <c r="A46" s="57" t="s">
        <v>14</v>
      </c>
      <c r="B46" s="13" t="s">
        <v>148</v>
      </c>
      <c r="C46" s="14"/>
      <c r="D46" s="14"/>
      <c r="E46" s="97">
        <f t="shared" ref="E46:E48" si="0">C46+D46</f>
        <v>0</v>
      </c>
    </row>
    <row r="47" spans="1:9">
      <c r="A47" s="57" t="s">
        <v>16</v>
      </c>
      <c r="B47" s="13" t="s">
        <v>149</v>
      </c>
      <c r="C47" s="14"/>
      <c r="D47" s="14"/>
      <c r="E47" s="97">
        <f t="shared" si="0"/>
        <v>0</v>
      </c>
    </row>
    <row r="48" spans="1:9">
      <c r="A48" s="78"/>
      <c r="B48" s="11" t="s">
        <v>150</v>
      </c>
      <c r="C48" s="26"/>
      <c r="D48" s="26"/>
      <c r="E48" s="97">
        <f t="shared" si="0"/>
        <v>0</v>
      </c>
    </row>
  </sheetData>
  <mergeCells count="6">
    <mergeCell ref="A41:E41"/>
    <mergeCell ref="A1:D1"/>
    <mergeCell ref="A2:D2"/>
    <mergeCell ref="A12:C12"/>
    <mergeCell ref="A24:D24"/>
    <mergeCell ref="A32:C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sqref="A1:E1"/>
    </sheetView>
  </sheetViews>
  <sheetFormatPr defaultRowHeight="15"/>
  <cols>
    <col min="2" max="2" width="63.5703125" customWidth="1"/>
    <col min="3" max="3" width="33.7109375" customWidth="1"/>
    <col min="4" max="4" width="24.85546875" customWidth="1"/>
    <col min="5" max="5" width="22.28515625" customWidth="1"/>
    <col min="6" max="6" width="24.7109375" bestFit="1" customWidth="1"/>
    <col min="7" max="7" width="24.42578125" bestFit="1" customWidth="1"/>
  </cols>
  <sheetData>
    <row r="1" spans="1:9" ht="27.75" customHeight="1" thickBot="1">
      <c r="A1" s="102" t="s">
        <v>151</v>
      </c>
      <c r="B1" s="103"/>
      <c r="C1" s="103"/>
      <c r="D1" s="103"/>
      <c r="E1" s="104"/>
      <c r="F1" s="27"/>
      <c r="G1" s="27"/>
    </row>
    <row r="2" spans="1:9" ht="24" customHeight="1" thickBot="1">
      <c r="A2" s="105" t="str">
        <f>'SEP-Financial'!A2:H2</f>
        <v>DISTRICT -                                                         STATE: UTTAR PRADESH   MONTH: MARCH   YEAR: 2014-15</v>
      </c>
      <c r="B2" s="106"/>
      <c r="C2" s="106"/>
      <c r="D2" s="106"/>
      <c r="E2" s="107"/>
      <c r="F2" s="24"/>
      <c r="G2" s="24"/>
    </row>
    <row r="3" spans="1:9" ht="24" customHeight="1">
      <c r="A3" s="18"/>
      <c r="B3" s="74" t="s">
        <v>152</v>
      </c>
      <c r="C3" s="65"/>
      <c r="D3" s="93"/>
      <c r="E3" s="93"/>
      <c r="F3" s="87"/>
      <c r="G3" s="87"/>
    </row>
    <row r="4" spans="1:9" s="19" customFormat="1" ht="32.25" customHeight="1">
      <c r="A4" s="34" t="s">
        <v>2</v>
      </c>
      <c r="B4" s="85" t="s">
        <v>8</v>
      </c>
      <c r="C4" s="29" t="s">
        <v>153</v>
      </c>
      <c r="D4" s="29" t="s">
        <v>154</v>
      </c>
      <c r="E4" s="29" t="s">
        <v>168</v>
      </c>
    </row>
    <row r="5" spans="1:9">
      <c r="A5" s="30" t="s">
        <v>7</v>
      </c>
      <c r="B5" s="86"/>
      <c r="C5" s="30" t="s">
        <v>9</v>
      </c>
      <c r="D5" s="30" t="s">
        <v>10</v>
      </c>
      <c r="E5" s="30" t="s">
        <v>11</v>
      </c>
    </row>
    <row r="6" spans="1:9">
      <c r="A6" s="37" t="s">
        <v>13</v>
      </c>
      <c r="B6" s="52" t="s">
        <v>155</v>
      </c>
      <c r="C6" s="11"/>
      <c r="D6" s="11"/>
      <c r="E6" s="11"/>
    </row>
    <row r="7" spans="1:9">
      <c r="A7" s="37" t="s">
        <v>14</v>
      </c>
      <c r="B7" s="52" t="s">
        <v>156</v>
      </c>
      <c r="C7" s="11"/>
      <c r="D7" s="11"/>
      <c r="E7" s="11"/>
    </row>
    <row r="8" spans="1:9">
      <c r="A8" s="37" t="s">
        <v>16</v>
      </c>
      <c r="B8" s="52" t="s">
        <v>157</v>
      </c>
      <c r="C8" s="11"/>
      <c r="D8" s="11"/>
      <c r="E8" s="11"/>
    </row>
    <row r="9" spans="1:9" ht="15.75" thickBot="1"/>
    <row r="10" spans="1:9" ht="24" customHeight="1" thickBot="1">
      <c r="A10" s="105" t="str">
        <f>A2</f>
        <v>DISTRICT -                                                         STATE: UTTAR PRADESH   MONTH: MARCH   YEAR: 2014-15</v>
      </c>
      <c r="B10" s="106"/>
      <c r="C10" s="107"/>
      <c r="D10" s="24"/>
      <c r="E10" s="24"/>
    </row>
    <row r="11" spans="1:9" ht="21.75" customHeight="1">
      <c r="A11" s="20"/>
      <c r="B11" s="71" t="s">
        <v>158</v>
      </c>
      <c r="C11" s="65"/>
      <c r="D11" s="77"/>
      <c r="E11" s="77"/>
    </row>
    <row r="12" spans="1:9" ht="30" customHeight="1">
      <c r="A12" s="34" t="s">
        <v>2</v>
      </c>
      <c r="B12" s="117" t="s">
        <v>8</v>
      </c>
      <c r="C12" s="73" t="s">
        <v>169</v>
      </c>
      <c r="D12" s="32"/>
      <c r="E12" s="32"/>
    </row>
    <row r="13" spans="1:9">
      <c r="A13" s="34" t="s">
        <v>7</v>
      </c>
      <c r="B13" s="117"/>
      <c r="C13" s="35" t="s">
        <v>9</v>
      </c>
    </row>
    <row r="14" spans="1:9">
      <c r="A14" s="57" t="s">
        <v>13</v>
      </c>
      <c r="B14" s="13" t="s">
        <v>159</v>
      </c>
      <c r="C14" s="14"/>
    </row>
    <row r="15" spans="1:9">
      <c r="A15" s="57" t="s">
        <v>14</v>
      </c>
      <c r="B15" s="13" t="s">
        <v>160</v>
      </c>
      <c r="C15" s="14"/>
      <c r="F15" s="32"/>
      <c r="G15" s="32"/>
      <c r="H15" s="32"/>
      <c r="I15" s="32"/>
    </row>
    <row r="16" spans="1:9">
      <c r="A16" s="57" t="s">
        <v>16</v>
      </c>
      <c r="B16" s="13" t="s">
        <v>161</v>
      </c>
      <c r="C16" s="14"/>
      <c r="F16" s="32"/>
      <c r="G16" s="32"/>
      <c r="H16" s="32"/>
      <c r="I16" s="32"/>
    </row>
    <row r="17" spans="1:9" ht="15.75" thickBot="1">
      <c r="F17" s="32"/>
      <c r="G17" s="32"/>
      <c r="H17" s="32"/>
      <c r="I17" s="32"/>
    </row>
    <row r="18" spans="1:9" ht="21" customHeight="1">
      <c r="A18" s="108" t="str">
        <f>A10</f>
        <v>DISTRICT -                                                         STATE: UTTAR PRADESH   MONTH: MARCH   YEAR: 2014-15</v>
      </c>
      <c r="B18" s="109"/>
      <c r="C18" s="109"/>
      <c r="D18" s="109"/>
      <c r="E18" s="110"/>
      <c r="F18" s="24"/>
      <c r="G18" s="24"/>
      <c r="H18" s="32"/>
      <c r="I18" s="32"/>
    </row>
    <row r="19" spans="1:9" ht="20.25" customHeight="1">
      <c r="A19" s="20"/>
      <c r="B19" s="71" t="s">
        <v>162</v>
      </c>
      <c r="C19" s="65"/>
      <c r="D19" s="76"/>
      <c r="E19" s="84"/>
      <c r="F19" s="77"/>
      <c r="G19" s="77"/>
      <c r="H19" s="32"/>
      <c r="I19" s="32"/>
    </row>
    <row r="20" spans="1:9" ht="59.25" customHeight="1">
      <c r="A20" s="34" t="s">
        <v>2</v>
      </c>
      <c r="B20" s="92" t="s">
        <v>92</v>
      </c>
      <c r="C20" s="92" t="s">
        <v>163</v>
      </c>
      <c r="D20" s="92" t="s">
        <v>164</v>
      </c>
      <c r="E20" s="92" t="s">
        <v>165</v>
      </c>
      <c r="F20" s="32"/>
      <c r="G20" s="32"/>
      <c r="H20" s="32"/>
      <c r="I20" s="32"/>
    </row>
    <row r="21" spans="1:9">
      <c r="A21" s="34" t="s">
        <v>7</v>
      </c>
      <c r="B21" s="29" t="s">
        <v>8</v>
      </c>
      <c r="C21" s="29" t="s">
        <v>9</v>
      </c>
      <c r="D21" s="34" t="s">
        <v>10</v>
      </c>
      <c r="E21" s="34" t="s">
        <v>166</v>
      </c>
    </row>
    <row r="22" spans="1:9">
      <c r="A22" s="57" t="s">
        <v>13</v>
      </c>
      <c r="B22" s="13" t="s">
        <v>241</v>
      </c>
      <c r="C22" s="14"/>
      <c r="D22" s="14"/>
      <c r="E22" s="97">
        <f>C22+D22</f>
        <v>0</v>
      </c>
    </row>
    <row r="23" spans="1:9">
      <c r="A23" s="57" t="s">
        <v>14</v>
      </c>
      <c r="B23" s="13" t="s">
        <v>240</v>
      </c>
      <c r="C23" s="14"/>
      <c r="D23" s="14"/>
      <c r="E23" s="97">
        <f t="shared" ref="E23:E25" si="0">C23+D23</f>
        <v>0</v>
      </c>
    </row>
    <row r="24" spans="1:9">
      <c r="A24" s="57" t="s">
        <v>16</v>
      </c>
      <c r="B24" s="13" t="s">
        <v>167</v>
      </c>
      <c r="C24" s="14"/>
      <c r="D24" s="14"/>
      <c r="E24" s="97">
        <f t="shared" si="0"/>
        <v>0</v>
      </c>
    </row>
    <row r="25" spans="1:9">
      <c r="A25" s="78"/>
      <c r="B25" s="14" t="s">
        <v>242</v>
      </c>
      <c r="C25" s="78"/>
      <c r="D25" s="78"/>
      <c r="E25" s="97">
        <f t="shared" si="0"/>
        <v>0</v>
      </c>
    </row>
  </sheetData>
  <mergeCells count="5">
    <mergeCell ref="A2:E2"/>
    <mergeCell ref="A1:E1"/>
    <mergeCell ref="A10:C10"/>
    <mergeCell ref="A18:E18"/>
    <mergeCell ref="B12:B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sqref="A1:D1"/>
    </sheetView>
  </sheetViews>
  <sheetFormatPr defaultRowHeight="15"/>
  <cols>
    <col min="2" max="2" width="93.140625" bestFit="1" customWidth="1"/>
    <col min="3" max="3" width="18.42578125" customWidth="1"/>
    <col min="4" max="4" width="21.85546875" customWidth="1"/>
    <col min="5" max="5" width="16.28515625" customWidth="1"/>
    <col min="6" max="6" width="16.85546875" customWidth="1"/>
  </cols>
  <sheetData>
    <row r="1" spans="1:14" ht="24.75" customHeight="1" thickBot="1">
      <c r="A1" s="102" t="s">
        <v>170</v>
      </c>
      <c r="B1" s="103"/>
      <c r="C1" s="103"/>
      <c r="D1" s="104"/>
      <c r="E1" s="27"/>
      <c r="F1" s="27"/>
    </row>
    <row r="2" spans="1:14" ht="22.5" customHeight="1" thickBot="1">
      <c r="A2" s="105" t="str">
        <f>'SEP-Financial'!A2:H2</f>
        <v>DISTRICT -                                                         STATE: UTTAR PRADESH   MONTH: MARCH   YEAR: 2014-15</v>
      </c>
      <c r="B2" s="106"/>
      <c r="C2" s="106"/>
      <c r="D2" s="107"/>
      <c r="E2" s="24"/>
      <c r="F2" s="24"/>
    </row>
    <row r="3" spans="1:14" ht="18.75" customHeight="1">
      <c r="A3" s="20"/>
      <c r="B3" s="71" t="s">
        <v>171</v>
      </c>
      <c r="C3" s="23"/>
      <c r="D3" s="83"/>
      <c r="E3" s="77"/>
      <c r="F3" s="77"/>
    </row>
    <row r="4" spans="1:14" ht="30">
      <c r="A4" s="34" t="s">
        <v>2</v>
      </c>
      <c r="B4" s="29" t="s">
        <v>172</v>
      </c>
      <c r="C4" s="29" t="s">
        <v>173</v>
      </c>
      <c r="D4" s="73" t="s">
        <v>174</v>
      </c>
      <c r="E4" s="32"/>
      <c r="F4" s="32"/>
    </row>
    <row r="5" spans="1:14">
      <c r="A5" s="34" t="s">
        <v>7</v>
      </c>
      <c r="B5" s="29" t="s">
        <v>8</v>
      </c>
      <c r="C5" s="29" t="s">
        <v>9</v>
      </c>
      <c r="D5" s="34" t="s">
        <v>10</v>
      </c>
    </row>
    <row r="6" spans="1:14">
      <c r="A6" s="57">
        <v>1</v>
      </c>
      <c r="B6" s="13" t="s">
        <v>175</v>
      </c>
      <c r="C6" s="13"/>
      <c r="D6" s="13"/>
    </row>
    <row r="7" spans="1:14">
      <c r="A7" s="57">
        <v>2</v>
      </c>
      <c r="B7" s="13" t="s">
        <v>176</v>
      </c>
      <c r="C7" s="13"/>
      <c r="D7" s="13"/>
    </row>
    <row r="8" spans="1:14">
      <c r="A8" s="57">
        <v>3</v>
      </c>
      <c r="B8" s="13" t="s">
        <v>177</v>
      </c>
      <c r="C8" s="13"/>
      <c r="D8" s="13"/>
    </row>
    <row r="9" spans="1:14">
      <c r="A9" s="57">
        <v>4</v>
      </c>
      <c r="B9" s="13" t="s">
        <v>178</v>
      </c>
      <c r="C9" s="13"/>
      <c r="D9" s="13"/>
    </row>
    <row r="10" spans="1:14">
      <c r="A10" s="57">
        <v>5</v>
      </c>
      <c r="B10" s="13" t="s">
        <v>179</v>
      </c>
      <c r="C10" s="13"/>
      <c r="D10" s="13"/>
    </row>
    <row r="11" spans="1:14">
      <c r="A11" s="57">
        <v>6</v>
      </c>
      <c r="B11" s="13" t="s">
        <v>180</v>
      </c>
      <c r="C11" s="13"/>
      <c r="D11" s="13"/>
    </row>
    <row r="12" spans="1:14">
      <c r="A12" s="57">
        <v>7</v>
      </c>
      <c r="B12" s="13" t="s">
        <v>181</v>
      </c>
      <c r="C12" s="13"/>
      <c r="D12" s="13"/>
    </row>
    <row r="13" spans="1:14">
      <c r="A13" s="57">
        <v>8</v>
      </c>
      <c r="B13" s="13" t="s">
        <v>182</v>
      </c>
      <c r="C13" s="13"/>
      <c r="D13" s="13"/>
    </row>
    <row r="14" spans="1:14">
      <c r="A14" s="57">
        <v>9</v>
      </c>
      <c r="B14" s="13" t="s">
        <v>183</v>
      </c>
      <c r="C14" s="13"/>
      <c r="D14" s="13"/>
    </row>
    <row r="15" spans="1:14" ht="15.75" thickBot="1"/>
    <row r="16" spans="1:14" ht="24.75" customHeight="1">
      <c r="A16" s="114" t="str">
        <f>A2</f>
        <v>DISTRICT -                                                         STATE: UTTAR PRADESH   MONTH: MARCH   YEAR: 2014-15</v>
      </c>
      <c r="B16" s="115"/>
      <c r="C16" s="115"/>
      <c r="D16" s="116"/>
      <c r="E16" s="24"/>
      <c r="F16" s="24"/>
      <c r="G16" s="32"/>
      <c r="H16" s="32"/>
      <c r="I16" s="32"/>
      <c r="J16" s="32"/>
      <c r="K16" s="32"/>
      <c r="L16" s="32"/>
      <c r="M16" s="32"/>
      <c r="N16" s="32"/>
    </row>
    <row r="17" spans="1:14" ht="21.75" customHeight="1">
      <c r="A17" s="16"/>
      <c r="B17" s="81" t="s">
        <v>184</v>
      </c>
      <c r="C17" s="82"/>
      <c r="D17" s="84"/>
      <c r="E17" s="77"/>
      <c r="F17" s="77"/>
      <c r="G17" s="32"/>
      <c r="H17" s="32"/>
      <c r="I17" s="32"/>
      <c r="J17" s="32"/>
      <c r="K17" s="32"/>
      <c r="L17" s="32"/>
      <c r="M17" s="32"/>
      <c r="N17" s="32"/>
    </row>
    <row r="18" spans="1:14" ht="30">
      <c r="A18" s="34" t="s">
        <v>2</v>
      </c>
      <c r="B18" s="29" t="s">
        <v>92</v>
      </c>
      <c r="C18" s="29" t="s">
        <v>173</v>
      </c>
      <c r="D18" s="29" t="s">
        <v>174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>
      <c r="A19" s="34" t="s">
        <v>7</v>
      </c>
      <c r="B19" s="29" t="s">
        <v>8</v>
      </c>
      <c r="C19" s="29" t="s">
        <v>9</v>
      </c>
      <c r="D19" s="34" t="s">
        <v>10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24" customHeight="1">
      <c r="A20" s="57" t="s">
        <v>13</v>
      </c>
      <c r="B20" s="58" t="s">
        <v>185</v>
      </c>
      <c r="C20" s="11"/>
      <c r="D20" s="11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21" customHeight="1">
      <c r="A21" s="57" t="s">
        <v>14</v>
      </c>
      <c r="B21" s="58" t="s">
        <v>186</v>
      </c>
      <c r="C21" s="11"/>
      <c r="D21" s="11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>
      <c r="A22" s="78"/>
      <c r="B22" s="11" t="s">
        <v>243</v>
      </c>
      <c r="C22" s="78"/>
      <c r="D22" s="78"/>
    </row>
  </sheetData>
  <mergeCells count="3">
    <mergeCell ref="A1:D1"/>
    <mergeCell ref="A2:D2"/>
    <mergeCell ref="A16:D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workbookViewId="0">
      <selection sqref="A1:F1"/>
    </sheetView>
  </sheetViews>
  <sheetFormatPr defaultRowHeight="15"/>
  <cols>
    <col min="1" max="1" width="9.140625" style="19"/>
    <col min="2" max="2" width="50.140625" style="19" customWidth="1"/>
    <col min="3" max="3" width="21.85546875" style="19" customWidth="1"/>
    <col min="4" max="4" width="28.85546875" style="19" customWidth="1"/>
    <col min="5" max="5" width="17.85546875" style="19" customWidth="1"/>
    <col min="6" max="6" width="24.140625" style="19" customWidth="1"/>
    <col min="7" max="7" width="14" style="19" customWidth="1"/>
    <col min="8" max="8" width="17.140625" style="19" customWidth="1"/>
    <col min="9" max="9" width="11" style="19" customWidth="1"/>
    <col min="10" max="10" width="12.28515625" style="19" customWidth="1"/>
    <col min="11" max="16384" width="9.140625" style="19"/>
  </cols>
  <sheetData>
    <row r="1" spans="1:9" ht="27" customHeight="1" thickBot="1">
      <c r="A1" s="102" t="s">
        <v>187</v>
      </c>
      <c r="B1" s="103"/>
      <c r="C1" s="103"/>
      <c r="D1" s="103"/>
      <c r="E1" s="103"/>
      <c r="F1" s="104"/>
      <c r="G1" s="27"/>
      <c r="H1" s="27"/>
      <c r="I1" s="45"/>
    </row>
    <row r="2" spans="1:9" ht="20.25" customHeight="1" thickBot="1">
      <c r="A2" s="105" t="str">
        <f>'SEP-Financial'!A2:H2</f>
        <v>DISTRICT -                                                         STATE: UTTAR PRADESH   MONTH: MARCH   YEAR: 2014-15</v>
      </c>
      <c r="B2" s="106"/>
      <c r="C2" s="106"/>
      <c r="D2" s="106"/>
      <c r="E2" s="106"/>
      <c r="F2" s="107"/>
      <c r="G2" s="24"/>
      <c r="H2" s="24"/>
      <c r="I2" s="45"/>
    </row>
    <row r="3" spans="1:9" ht="21" customHeight="1">
      <c r="A3" s="20"/>
      <c r="B3" s="67" t="s">
        <v>244</v>
      </c>
      <c r="C3" s="67"/>
      <c r="D3" s="67"/>
      <c r="E3" s="67"/>
      <c r="F3" s="75"/>
      <c r="G3" s="45"/>
      <c r="H3" s="45"/>
      <c r="I3" s="45"/>
    </row>
    <row r="4" spans="1:9" ht="84" customHeight="1">
      <c r="A4" s="33" t="s">
        <v>2</v>
      </c>
      <c r="B4" s="29" t="s">
        <v>237</v>
      </c>
      <c r="C4" s="29" t="s">
        <v>65</v>
      </c>
      <c r="D4" s="29" t="s">
        <v>188</v>
      </c>
      <c r="E4" s="29" t="s">
        <v>189</v>
      </c>
      <c r="F4" s="29" t="s">
        <v>190</v>
      </c>
    </row>
    <row r="5" spans="1:9">
      <c r="A5" s="33" t="s">
        <v>7</v>
      </c>
      <c r="B5" s="34" t="s">
        <v>8</v>
      </c>
      <c r="C5" s="34" t="s">
        <v>9</v>
      </c>
      <c r="D5" s="34" t="s">
        <v>10</v>
      </c>
      <c r="E5" s="34" t="s">
        <v>11</v>
      </c>
      <c r="F5" s="34" t="s">
        <v>12</v>
      </c>
    </row>
    <row r="6" spans="1:9" ht="18.75">
      <c r="A6" s="57">
        <v>1.1000000000000001</v>
      </c>
      <c r="B6" s="58" t="s">
        <v>253</v>
      </c>
      <c r="C6" s="14"/>
      <c r="D6" s="14"/>
      <c r="E6" s="14"/>
      <c r="F6" s="97">
        <f>D6+E6</f>
        <v>0</v>
      </c>
    </row>
    <row r="7" spans="1:9" ht="21">
      <c r="A7" s="57">
        <v>1.2</v>
      </c>
      <c r="B7" s="58" t="s">
        <v>254</v>
      </c>
      <c r="C7" s="14"/>
      <c r="D7" s="14"/>
      <c r="E7" s="14"/>
      <c r="F7" s="97">
        <f t="shared" ref="F7:F12" si="0">D7+E7</f>
        <v>0</v>
      </c>
    </row>
    <row r="8" spans="1:9" ht="18.75">
      <c r="A8" s="57">
        <v>1.3</v>
      </c>
      <c r="B8" s="58" t="s">
        <v>255</v>
      </c>
      <c r="C8" s="14"/>
      <c r="D8" s="14"/>
      <c r="E8" s="14"/>
      <c r="F8" s="97">
        <f t="shared" si="0"/>
        <v>0</v>
      </c>
    </row>
    <row r="9" spans="1:9">
      <c r="A9" s="57">
        <v>1.4</v>
      </c>
      <c r="B9" s="58" t="s">
        <v>191</v>
      </c>
      <c r="C9" s="14"/>
      <c r="D9" s="14"/>
      <c r="E9" s="14"/>
      <c r="F9" s="97">
        <f t="shared" si="0"/>
        <v>0</v>
      </c>
    </row>
    <row r="10" spans="1:9">
      <c r="A10" s="57">
        <v>1.5</v>
      </c>
      <c r="B10" s="58" t="s">
        <v>21</v>
      </c>
      <c r="C10" s="14"/>
      <c r="D10" s="14"/>
      <c r="E10" s="14"/>
      <c r="F10" s="97">
        <f t="shared" si="0"/>
        <v>0</v>
      </c>
    </row>
    <row r="11" spans="1:9">
      <c r="A11" s="57">
        <v>1.6</v>
      </c>
      <c r="B11" s="58" t="s">
        <v>23</v>
      </c>
      <c r="C11" s="14"/>
      <c r="D11" s="14"/>
      <c r="E11" s="14"/>
      <c r="F11" s="97">
        <f t="shared" si="0"/>
        <v>0</v>
      </c>
    </row>
    <row r="12" spans="1:9">
      <c r="A12" s="57">
        <v>1.7</v>
      </c>
      <c r="B12" s="58" t="s">
        <v>25</v>
      </c>
      <c r="C12" s="14"/>
      <c r="D12" s="14"/>
      <c r="E12" s="14"/>
      <c r="F12" s="97">
        <f t="shared" si="0"/>
        <v>0</v>
      </c>
    </row>
    <row r="13" spans="1:9" ht="15.75" thickBot="1"/>
    <row r="14" spans="1:9" ht="25.5" customHeight="1" thickBot="1">
      <c r="A14" s="105" t="str">
        <f>A2</f>
        <v>DISTRICT -                                                         STATE: UTTAR PRADESH   MONTH: MARCH   YEAR: 2014-15</v>
      </c>
      <c r="B14" s="106"/>
      <c r="C14" s="106"/>
      <c r="D14" s="106"/>
      <c r="E14" s="106"/>
      <c r="F14" s="107"/>
      <c r="G14" s="24"/>
      <c r="H14" s="24"/>
    </row>
    <row r="15" spans="1:9" ht="21.75" customHeight="1">
      <c r="A15" s="20"/>
      <c r="B15" s="67" t="s">
        <v>192</v>
      </c>
      <c r="C15" s="67"/>
      <c r="D15" s="67"/>
      <c r="E15" s="67"/>
      <c r="F15" s="67"/>
      <c r="G15" s="24"/>
      <c r="H15" s="24"/>
    </row>
    <row r="16" spans="1:9" ht="84" customHeight="1">
      <c r="A16" s="34" t="s">
        <v>2</v>
      </c>
      <c r="B16" s="29" t="s">
        <v>8</v>
      </c>
      <c r="C16" s="29" t="s">
        <v>193</v>
      </c>
      <c r="D16" s="29" t="s">
        <v>245</v>
      </c>
      <c r="E16" s="29" t="s">
        <v>194</v>
      </c>
      <c r="F16" s="29" t="s">
        <v>246</v>
      </c>
      <c r="G16" s="45"/>
      <c r="H16" s="45"/>
    </row>
    <row r="17" spans="1:10">
      <c r="A17" s="34" t="s">
        <v>7</v>
      </c>
      <c r="B17" s="34" t="s">
        <v>8</v>
      </c>
      <c r="C17" s="34" t="s">
        <v>9</v>
      </c>
      <c r="D17" s="34" t="s">
        <v>10</v>
      </c>
      <c r="E17" s="34" t="s">
        <v>11</v>
      </c>
      <c r="F17" s="34" t="s">
        <v>12</v>
      </c>
    </row>
    <row r="18" spans="1:10">
      <c r="A18" s="57" t="s">
        <v>13</v>
      </c>
      <c r="B18" s="58" t="s">
        <v>15</v>
      </c>
      <c r="C18" s="49"/>
      <c r="D18" s="14"/>
      <c r="E18" s="14"/>
      <c r="F18" s="97">
        <f>D18+E18</f>
        <v>0</v>
      </c>
    </row>
    <row r="19" spans="1:10">
      <c r="A19" s="57" t="s">
        <v>14</v>
      </c>
      <c r="B19" s="58" t="s">
        <v>17</v>
      </c>
      <c r="C19" s="49"/>
      <c r="D19" s="14"/>
      <c r="E19" s="14"/>
      <c r="F19" s="97">
        <f t="shared" ref="F19:F24" si="1">D19+E19</f>
        <v>0</v>
      </c>
    </row>
    <row r="20" spans="1:10">
      <c r="A20" s="57" t="s">
        <v>16</v>
      </c>
      <c r="B20" s="58" t="s">
        <v>19</v>
      </c>
      <c r="C20" s="49"/>
      <c r="D20" s="14"/>
      <c r="E20" s="14"/>
      <c r="F20" s="97">
        <f t="shared" si="1"/>
        <v>0</v>
      </c>
    </row>
    <row r="21" spans="1:10">
      <c r="A21" s="57" t="s">
        <v>18</v>
      </c>
      <c r="B21" s="58" t="s">
        <v>44</v>
      </c>
      <c r="C21" s="49"/>
      <c r="D21" s="14"/>
      <c r="E21" s="14"/>
      <c r="F21" s="97">
        <f t="shared" si="1"/>
        <v>0</v>
      </c>
    </row>
    <row r="22" spans="1:10">
      <c r="A22" s="57" t="s">
        <v>20</v>
      </c>
      <c r="B22" s="58" t="s">
        <v>21</v>
      </c>
      <c r="C22" s="49"/>
      <c r="D22" s="14"/>
      <c r="E22" s="14"/>
      <c r="F22" s="97">
        <f t="shared" si="1"/>
        <v>0</v>
      </c>
    </row>
    <row r="23" spans="1:10">
      <c r="A23" s="57" t="s">
        <v>22</v>
      </c>
      <c r="B23" s="58" t="s">
        <v>23</v>
      </c>
      <c r="C23" s="49"/>
      <c r="D23" s="14"/>
      <c r="E23" s="14"/>
      <c r="F23" s="97">
        <f t="shared" si="1"/>
        <v>0</v>
      </c>
    </row>
    <row r="24" spans="1:10">
      <c r="A24" s="57" t="s">
        <v>24</v>
      </c>
      <c r="B24" s="58" t="s">
        <v>25</v>
      </c>
      <c r="C24" s="49"/>
      <c r="D24" s="14"/>
      <c r="E24" s="14"/>
      <c r="F24" s="97">
        <f t="shared" si="1"/>
        <v>0</v>
      </c>
    </row>
    <row r="25" spans="1:10" ht="15.75" thickBot="1"/>
    <row r="26" spans="1:10" ht="21.75" customHeight="1" thickBot="1">
      <c r="A26" s="105" t="str">
        <f>A14</f>
        <v>DISTRICT -                                                         STATE: UTTAR PRADESH   MONTH: MARCH   YEAR: 2014-15</v>
      </c>
      <c r="B26" s="106"/>
      <c r="C26" s="106"/>
      <c r="D26" s="106"/>
      <c r="E26" s="106"/>
      <c r="F26" s="106"/>
      <c r="G26" s="106"/>
      <c r="H26" s="107"/>
      <c r="I26" s="24"/>
      <c r="J26" s="24"/>
    </row>
    <row r="27" spans="1:10" ht="21.75" customHeight="1">
      <c r="A27" s="20"/>
      <c r="B27" s="67" t="s">
        <v>195</v>
      </c>
      <c r="C27" s="88"/>
      <c r="D27" s="88"/>
      <c r="E27" s="88"/>
      <c r="F27" s="118" t="s">
        <v>196</v>
      </c>
      <c r="G27" s="118"/>
      <c r="H27" s="118"/>
    </row>
    <row r="28" spans="1:10" ht="75" customHeight="1">
      <c r="A28" s="33" t="s">
        <v>2</v>
      </c>
      <c r="B28" s="94" t="s">
        <v>247</v>
      </c>
      <c r="C28" s="94" t="s">
        <v>197</v>
      </c>
      <c r="D28" s="94" t="s">
        <v>198</v>
      </c>
      <c r="E28" s="94" t="s">
        <v>199</v>
      </c>
      <c r="F28" s="94" t="s">
        <v>200</v>
      </c>
      <c r="G28" s="94" t="s">
        <v>201</v>
      </c>
      <c r="H28" s="34" t="s">
        <v>44</v>
      </c>
    </row>
    <row r="29" spans="1:10">
      <c r="A29" s="33" t="s">
        <v>7</v>
      </c>
      <c r="B29" s="34" t="s">
        <v>8</v>
      </c>
      <c r="C29" s="34" t="s">
        <v>9</v>
      </c>
      <c r="D29" s="34" t="s">
        <v>10</v>
      </c>
      <c r="E29" s="34" t="s">
        <v>11</v>
      </c>
      <c r="F29" s="34" t="s">
        <v>202</v>
      </c>
      <c r="G29" s="34" t="s">
        <v>203</v>
      </c>
      <c r="H29" s="34" t="s">
        <v>204</v>
      </c>
    </row>
    <row r="30" spans="1:10">
      <c r="A30" s="57" t="s">
        <v>13</v>
      </c>
      <c r="B30" s="58" t="s">
        <v>15</v>
      </c>
      <c r="C30" s="14"/>
      <c r="D30" s="14"/>
      <c r="E30" s="14"/>
      <c r="F30" s="14"/>
      <c r="G30" s="14"/>
      <c r="H30" s="97">
        <f>F30+G30</f>
        <v>0</v>
      </c>
    </row>
    <row r="31" spans="1:10">
      <c r="A31" s="57" t="s">
        <v>14</v>
      </c>
      <c r="B31" s="58" t="s">
        <v>17</v>
      </c>
      <c r="C31" s="14"/>
      <c r="D31" s="14"/>
      <c r="E31" s="14"/>
      <c r="F31" s="14"/>
      <c r="G31" s="14"/>
      <c r="H31" s="97">
        <f t="shared" ref="H31:H36" si="2">F31+G31</f>
        <v>0</v>
      </c>
    </row>
    <row r="32" spans="1:10">
      <c r="A32" s="57" t="s">
        <v>16</v>
      </c>
      <c r="B32" s="58" t="s">
        <v>19</v>
      </c>
      <c r="C32" s="14"/>
      <c r="D32" s="14"/>
      <c r="E32" s="14"/>
      <c r="F32" s="14"/>
      <c r="G32" s="14"/>
      <c r="H32" s="97">
        <f t="shared" si="2"/>
        <v>0</v>
      </c>
    </row>
    <row r="33" spans="1:8">
      <c r="A33" s="57" t="s">
        <v>18</v>
      </c>
      <c r="B33" s="95" t="s">
        <v>44</v>
      </c>
      <c r="C33" s="14"/>
      <c r="D33" s="14"/>
      <c r="E33" s="14"/>
      <c r="F33" s="14"/>
      <c r="G33" s="14"/>
      <c r="H33" s="97">
        <f t="shared" si="2"/>
        <v>0</v>
      </c>
    </row>
    <row r="34" spans="1:8">
      <c r="A34" s="57" t="s">
        <v>20</v>
      </c>
      <c r="B34" s="58" t="s">
        <v>21</v>
      </c>
      <c r="C34" s="14"/>
      <c r="D34" s="14"/>
      <c r="E34" s="14"/>
      <c r="F34" s="14"/>
      <c r="G34" s="14"/>
      <c r="H34" s="97">
        <f t="shared" si="2"/>
        <v>0</v>
      </c>
    </row>
    <row r="35" spans="1:8">
      <c r="A35" s="57" t="s">
        <v>22</v>
      </c>
      <c r="B35" s="58" t="s">
        <v>23</v>
      </c>
      <c r="C35" s="14"/>
      <c r="D35" s="14"/>
      <c r="E35" s="14"/>
      <c r="F35" s="14"/>
      <c r="G35" s="14"/>
      <c r="H35" s="97">
        <f t="shared" si="2"/>
        <v>0</v>
      </c>
    </row>
    <row r="36" spans="1:8">
      <c r="A36" s="57" t="s">
        <v>24</v>
      </c>
      <c r="B36" s="58" t="s">
        <v>25</v>
      </c>
      <c r="C36" s="14"/>
      <c r="D36" s="14"/>
      <c r="E36" s="14"/>
      <c r="F36" s="14"/>
      <c r="G36" s="14"/>
      <c r="H36" s="97">
        <f t="shared" si="2"/>
        <v>0</v>
      </c>
    </row>
    <row r="37" spans="1:8" ht="15.75" thickBot="1"/>
    <row r="38" spans="1:8" ht="18" customHeight="1">
      <c r="A38" s="108" t="str">
        <f>A26</f>
        <v>DISTRICT -                                                         STATE: UTTAR PRADESH   MONTH: MARCH   YEAR: 2014-15</v>
      </c>
      <c r="B38" s="109"/>
      <c r="C38" s="109"/>
      <c r="D38" s="109"/>
      <c r="E38" s="110"/>
      <c r="F38" s="24"/>
      <c r="G38" s="24"/>
      <c r="H38" s="45"/>
    </row>
    <row r="39" spans="1:8" ht="19.5" customHeight="1">
      <c r="A39" s="16"/>
      <c r="B39" s="84" t="s">
        <v>248</v>
      </c>
      <c r="C39" s="66"/>
      <c r="D39" s="84"/>
      <c r="E39" s="84"/>
      <c r="F39" s="77"/>
      <c r="G39" s="77"/>
      <c r="H39" s="45"/>
    </row>
    <row r="40" spans="1:8" ht="24.75" customHeight="1">
      <c r="A40" s="34" t="s">
        <v>2</v>
      </c>
      <c r="B40" s="29" t="s">
        <v>92</v>
      </c>
      <c r="C40" s="29" t="s">
        <v>205</v>
      </c>
      <c r="D40" s="29" t="s">
        <v>206</v>
      </c>
      <c r="E40" s="73" t="s">
        <v>44</v>
      </c>
      <c r="F40" s="45"/>
      <c r="G40" s="45"/>
      <c r="H40" s="45"/>
    </row>
    <row r="41" spans="1:8">
      <c r="A41" s="34" t="s">
        <v>7</v>
      </c>
      <c r="B41" s="34" t="s">
        <v>8</v>
      </c>
      <c r="C41" s="34" t="s">
        <v>9</v>
      </c>
      <c r="D41" s="34" t="s">
        <v>10</v>
      </c>
      <c r="E41" s="34" t="s">
        <v>207</v>
      </c>
    </row>
    <row r="42" spans="1:8">
      <c r="A42" s="57" t="s">
        <v>13</v>
      </c>
      <c r="B42" s="13" t="s">
        <v>208</v>
      </c>
      <c r="C42" s="14"/>
      <c r="D42" s="14"/>
      <c r="E42" s="97">
        <f>C42+D42</f>
        <v>0</v>
      </c>
    </row>
    <row r="43" spans="1:8">
      <c r="A43" s="57" t="s">
        <v>14</v>
      </c>
      <c r="B43" s="13" t="s">
        <v>249</v>
      </c>
      <c r="C43" s="14"/>
      <c r="D43" s="14"/>
      <c r="E43" s="97">
        <f>C43+D43</f>
        <v>0</v>
      </c>
    </row>
    <row r="44" spans="1:8" ht="15.75" thickBot="1"/>
    <row r="45" spans="1:8" ht="22.5" customHeight="1">
      <c r="A45" s="108" t="str">
        <f>A38</f>
        <v>DISTRICT -                                                         STATE: UTTAR PRADESH   MONTH: MARCH   YEAR: 2014-15</v>
      </c>
      <c r="B45" s="109"/>
      <c r="C45" s="109"/>
      <c r="D45" s="109"/>
      <c r="E45" s="110"/>
      <c r="F45" s="24"/>
      <c r="G45" s="24"/>
      <c r="H45" s="45"/>
    </row>
    <row r="46" spans="1:8" ht="17.25" customHeight="1">
      <c r="A46" s="16"/>
      <c r="B46" s="84" t="s">
        <v>209</v>
      </c>
      <c r="C46" s="66"/>
      <c r="D46" s="84"/>
      <c r="E46" s="84"/>
      <c r="F46" s="77"/>
      <c r="G46" s="77"/>
      <c r="H46" s="45"/>
    </row>
    <row r="47" spans="1:8" ht="93.75" customHeight="1">
      <c r="A47" s="34" t="s">
        <v>2</v>
      </c>
      <c r="B47" s="29" t="s">
        <v>92</v>
      </c>
      <c r="C47" s="29" t="s">
        <v>144</v>
      </c>
      <c r="D47" s="29" t="s">
        <v>210</v>
      </c>
      <c r="E47" s="29" t="s">
        <v>250</v>
      </c>
      <c r="F47" s="45"/>
      <c r="G47" s="45"/>
      <c r="H47" s="45"/>
    </row>
    <row r="48" spans="1:8">
      <c r="A48" s="34" t="s">
        <v>7</v>
      </c>
      <c r="B48" s="34" t="s">
        <v>8</v>
      </c>
      <c r="C48" s="34" t="s">
        <v>9</v>
      </c>
      <c r="D48" s="34" t="s">
        <v>10</v>
      </c>
      <c r="E48" s="34" t="s">
        <v>207</v>
      </c>
    </row>
    <row r="49" spans="1:5">
      <c r="A49" s="37" t="s">
        <v>211</v>
      </c>
      <c r="B49" s="51" t="s">
        <v>212</v>
      </c>
      <c r="C49" s="11"/>
      <c r="D49" s="11"/>
      <c r="E49" s="96">
        <f>C49+D49</f>
        <v>0</v>
      </c>
    </row>
    <row r="50" spans="1:5">
      <c r="A50" s="37" t="s">
        <v>14</v>
      </c>
      <c r="B50" s="51" t="s">
        <v>251</v>
      </c>
      <c r="C50" s="11"/>
      <c r="D50" s="11"/>
      <c r="E50" s="96">
        <f t="shared" ref="E50:E51" si="3">C50+D50</f>
        <v>0</v>
      </c>
    </row>
    <row r="51" spans="1:5">
      <c r="A51" s="37"/>
      <c r="B51" s="51" t="s">
        <v>213</v>
      </c>
      <c r="C51" s="11"/>
      <c r="D51" s="11"/>
      <c r="E51" s="96">
        <f t="shared" si="3"/>
        <v>0</v>
      </c>
    </row>
  </sheetData>
  <mergeCells count="7">
    <mergeCell ref="A38:E38"/>
    <mergeCell ref="A45:E45"/>
    <mergeCell ref="F27:H27"/>
    <mergeCell ref="A1:F1"/>
    <mergeCell ref="A2:F2"/>
    <mergeCell ref="A14:F14"/>
    <mergeCell ref="A26:H26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sqref="A1:F1"/>
    </sheetView>
  </sheetViews>
  <sheetFormatPr defaultRowHeight="15"/>
  <cols>
    <col min="1" max="1" width="17.28515625" customWidth="1"/>
    <col min="2" max="2" width="26.28515625" customWidth="1"/>
    <col min="3" max="3" width="12.85546875" customWidth="1"/>
    <col min="4" max="4" width="29.7109375" customWidth="1"/>
    <col min="5" max="5" width="21.85546875" customWidth="1"/>
    <col min="6" max="6" width="21.42578125" customWidth="1"/>
  </cols>
  <sheetData>
    <row r="1" spans="1:6" ht="24" customHeight="1" thickBot="1">
      <c r="A1" s="103" t="s">
        <v>225</v>
      </c>
      <c r="B1" s="103"/>
      <c r="C1" s="103"/>
      <c r="D1" s="103"/>
      <c r="E1" s="103"/>
      <c r="F1" s="104"/>
    </row>
    <row r="2" spans="1:6" ht="20.25" customHeight="1" thickBot="1">
      <c r="A2" s="106" t="str">
        <f>'SEP-Financial'!A2:H2</f>
        <v>DISTRICT -                                                         STATE: UTTAR PRADESH   MONTH: MARCH   YEAR: 2014-15</v>
      </c>
      <c r="B2" s="106"/>
      <c r="C2" s="106"/>
      <c r="D2" s="106"/>
      <c r="E2" s="106"/>
      <c r="F2" s="107"/>
    </row>
    <row r="3" spans="1:6" ht="24" customHeight="1">
      <c r="A3" s="119" t="s">
        <v>228</v>
      </c>
      <c r="B3" s="120"/>
      <c r="C3" s="120"/>
      <c r="D3" s="120"/>
      <c r="E3" s="120"/>
      <c r="F3" s="121"/>
    </row>
    <row r="4" spans="1:6" ht="52.5" customHeight="1">
      <c r="A4" s="34" t="s">
        <v>2</v>
      </c>
      <c r="B4" s="29" t="s">
        <v>224</v>
      </c>
      <c r="C4" s="29" t="s">
        <v>214</v>
      </c>
      <c r="D4" s="29" t="s">
        <v>163</v>
      </c>
      <c r="E4" s="29" t="s">
        <v>215</v>
      </c>
      <c r="F4" s="29" t="s">
        <v>252</v>
      </c>
    </row>
    <row r="5" spans="1:6">
      <c r="A5" s="34" t="s">
        <v>7</v>
      </c>
      <c r="B5" s="34" t="s">
        <v>8</v>
      </c>
      <c r="C5" s="34" t="s">
        <v>9</v>
      </c>
      <c r="D5" s="34" t="s">
        <v>10</v>
      </c>
      <c r="E5" s="34" t="s">
        <v>11</v>
      </c>
      <c r="F5" s="34" t="s">
        <v>202</v>
      </c>
    </row>
    <row r="6" spans="1:6">
      <c r="A6" s="37">
        <v>1</v>
      </c>
      <c r="B6" s="37" t="s">
        <v>216</v>
      </c>
      <c r="C6" s="37"/>
      <c r="D6" s="2"/>
      <c r="E6" s="2"/>
      <c r="F6" s="2"/>
    </row>
    <row r="7" spans="1:6">
      <c r="A7" s="37">
        <v>2</v>
      </c>
      <c r="B7" s="37" t="s">
        <v>217</v>
      </c>
      <c r="C7" s="37"/>
      <c r="D7" s="2"/>
      <c r="E7" s="2"/>
      <c r="F7" s="2"/>
    </row>
    <row r="8" spans="1:6">
      <c r="A8" s="37">
        <v>3</v>
      </c>
      <c r="B8" s="37" t="s">
        <v>218</v>
      </c>
      <c r="C8" s="37"/>
      <c r="D8" s="2"/>
      <c r="E8" s="2"/>
      <c r="F8" s="2"/>
    </row>
    <row r="9" spans="1:6">
      <c r="A9" s="37">
        <v>4</v>
      </c>
      <c r="B9" s="37" t="s">
        <v>219</v>
      </c>
      <c r="C9" s="37"/>
      <c r="D9" s="2"/>
      <c r="E9" s="2"/>
      <c r="F9" s="2"/>
    </row>
    <row r="10" spans="1:6">
      <c r="A10" s="37">
        <v>5</v>
      </c>
      <c r="B10" s="37" t="s">
        <v>220</v>
      </c>
      <c r="C10" s="37"/>
      <c r="D10" s="2"/>
      <c r="E10" s="2"/>
      <c r="F10" s="2"/>
    </row>
    <row r="11" spans="1:6">
      <c r="A11" s="37">
        <v>6</v>
      </c>
      <c r="B11" s="37" t="s">
        <v>221</v>
      </c>
      <c r="C11" s="37"/>
      <c r="D11" s="2"/>
      <c r="E11" s="2"/>
      <c r="F11" s="2"/>
    </row>
    <row r="12" spans="1:6">
      <c r="A12" s="37">
        <v>7</v>
      </c>
      <c r="B12" s="37" t="s">
        <v>222</v>
      </c>
      <c r="C12" s="37"/>
      <c r="D12" s="2"/>
      <c r="E12" s="2"/>
      <c r="F12" s="2"/>
    </row>
    <row r="13" spans="1:6">
      <c r="A13" s="37">
        <v>8</v>
      </c>
      <c r="B13" s="37" t="s">
        <v>223</v>
      </c>
      <c r="C13" s="37"/>
      <c r="D13" s="2"/>
      <c r="E13" s="2"/>
      <c r="F13" s="2"/>
    </row>
    <row r="14" spans="1:6" s="44" customFormat="1">
      <c r="A14" s="89"/>
      <c r="B14" s="90" t="s">
        <v>226</v>
      </c>
      <c r="C14" s="101">
        <f>SUM(C6:C13)</f>
        <v>0</v>
      </c>
      <c r="D14" s="101">
        <f t="shared" ref="D14:F14" si="0">SUM(D6:D13)</f>
        <v>0</v>
      </c>
      <c r="E14" s="101">
        <f t="shared" si="0"/>
        <v>0</v>
      </c>
      <c r="F14" s="101">
        <f t="shared" si="0"/>
        <v>0</v>
      </c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SEP-Financial</vt:lpstr>
      <vt:lpstr>SEP-Physical</vt:lpstr>
      <vt:lpstr>SM &amp; ID</vt:lpstr>
      <vt:lpstr>SUSV</vt:lpstr>
      <vt:lpstr>CB &amp; T</vt:lpstr>
      <vt:lpstr>SUH</vt:lpstr>
      <vt:lpstr>EST &amp; P</vt:lpstr>
      <vt:lpstr>FINANCIAL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2015-03-11T12:51:24Z</dcterms:modified>
</cp:coreProperties>
</file>